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4750" windowHeight="11865"/>
  </bookViews>
  <sheets>
    <sheet name="Додаток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<sst xmlns="http://schemas.openxmlformats.org/spreadsheetml/2006/main" count="25" uniqueCount="25">
  <si>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</si>
  <si>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</si>
  <si>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</si>
  <si>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</si>
  <si>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</si>
  <si>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</si>
  <si>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</si>
  <si>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</si>
  <si>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</si>
  <si>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</si>
  <si>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</si>
  <si>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</si>
  <si>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</si>
  <si>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</si>
  <si>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</si>
  <si>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</si>
  <si>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</si>
  <si>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</si>
  <si>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</si>
  <si>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</si>
  <si>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</si>
  <si>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</si>
  <si>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</si>
  <si>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</si>
  <si>
    <t>NSFR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</si>
</sst>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6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  <xf numFmtId="0" fontId="9" fillId="2" borderId="2" xfId="0" applyFont="1" applyFill="1" applyBorder="1" applyAlignment="1" applyProtection="1">
      <alignment vertical="top" wrapText="1"/>
    </xf>
    <xf numFmtId="2" fontId="9" fillId="0" borderId="0" xfId="0" applyNumberFormat="1" applyFont="1" applyProtection="1"/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P14" totalsRowShown="0" headerRowDxfId="17" dataDxfId="15" headerRowBorderDxfId="16">
  <tableColumns count="16">
    <tableColumn id="1" name="№ з/п" dataDxfId="14"/>
    <tableColumn id="2" name="Найменування банку" dataDxfId="13"/>
    <tableColumn id="3" name="Н1" dataDxfId="12"/>
    <tableColumn id="4" name="Н2" dataDxfId="11"/>
    <tableColumn id="29" name="Н3"/>
    <tableColumn id="7" name="Н6" dataDxfId="10"/>
    <tableColumn id="8" name="Н7" dataDxfId="9"/>
    <tableColumn id="9" name="Н8" dataDxfId="8"/>
    <tableColumn id="10" name="Н9" dataDxfId="7"/>
    <tableColumn id="11" name="Н11" dataDxfId="6"/>
    <tableColumn id="12" name="Н12" dataDxfId="5"/>
    <tableColumn id="13" name="Л13-1" dataDxfId="4"/>
    <tableColumn id="14" name="Л13-2" dataDxfId="3"/>
    <tableColumn id="15" name="LCRBB" dataDxfId="2"/>
    <tableColumn id="16" name="LCRIB" dataDxfId="1"/>
    <tableColumn id="5" name="NSFR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70" zoomScaleNormal="70" workbookViewId="0">
      <selection activeCell="E9" sqref="E9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9" width="5.85546875" style="5" bestFit="1" customWidth="1"/>
    <col min="10" max="11" width="4.85546875" style="5" bestFit="1" customWidth="1"/>
    <col min="12" max="13" width="6.28515625" style="5" bestFit="1" customWidth="1"/>
    <col min="14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44593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  <c r="P12" s="14" t="s">
        <v>24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  <c r="P13" s="9">
        <v>16</v>
      </c>
    </row>
    <row r="14" spans="1:16" x14ac:dyDescent="0.2">
      <c r="A14" s="11">
        <f>ROW($A$1)</f>
        <v>1</v>
      </c>
      <c r="B14" s="5" t="s">
        <v>8</v>
      </c>
      <c r="C14" s="12">
        <v>10876265.84</v>
      </c>
      <c r="D14" s="13">
        <v>19.75</v>
      </c>
      <c r="E14" s="13">
        <v>12.95</v>
      </c>
      <c r="F14" s="13">
        <v>98.83</v>
      </c>
      <c r="G14" s="13">
        <v>11.3</v>
      </c>
      <c r="H14" s="13">
        <v>22</v>
      </c>
      <c r="I14" s="13">
        <v>10.7</v>
      </c>
      <c r="J14" s="13">
        <v>2.25</v>
      </c>
      <c r="K14" s="13">
        <v>2.27</v>
      </c>
      <c r="L14" s="13">
        <v>0.26</v>
      </c>
      <c r="M14" s="13">
        <v>1.47</v>
      </c>
      <c r="N14" s="13">
        <v>154.81</v>
      </c>
      <c r="O14" s="13">
        <v>165.63</v>
      </c>
      <c r="P14" s="15">
        <v>122.96</v>
      </c>
    </row>
    <row r="15" spans="1:16" x14ac:dyDescent="0.2">
      <c r="P15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