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3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15" i="1"/>
</calcChain>
</file>

<file path=xl/sharedStrings.xml><?xml version="1.0" encoding="utf-8"?>
<sst xmlns="http://schemas.openxmlformats.org/spreadsheetml/2006/main" count="166" uniqueCount="163">
  <si>
    <t>станом на</t>
  </si>
  <si>
    <t>до постанови Правління</t>
  </si>
  <si>
    <t>Національного банку України</t>
  </si>
  <si>
    <t>15 лютого 2018 року № 11</t>
  </si>
  <si>
    <t>(у редакції Правління Національного банку України</t>
  </si>
  <si>
    <t>постанови 
від 27 грудня 2018 року № 157)</t>
  </si>
  <si>
    <t>Додаток 3</t>
  </si>
  <si>
    <t>Розподіл кредитів, наданих суб’єктам господарювання за видами економічної діяльності, що класифікуються за розділами, з них непрацюючих відповідно до Положення № 351, у розрізі валют</t>
  </si>
  <si>
    <t>№ з/п</t>
  </si>
  <si>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</si>
  <si>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</si>
  <si>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</si>
  <si>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</si>
  <si>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усього</t>
  </si>
  <si>
    <t>національна валюта</t>
  </si>
  <si>
    <t>іноземна валюта</t>
  </si>
  <si>
    <t>Залишки коштів за непрацюючими кредитами, наданими суб’єктам господарювання</t>
  </si>
  <si>
    <t>00</t>
  </si>
  <si>
    <t>01</t>
  </si>
  <si>
    <t>02</t>
  </si>
  <si>
    <t>03</t>
  </si>
  <si>
    <t>08</t>
  </si>
  <si>
    <t>10</t>
  </si>
  <si>
    <t>09</t>
  </si>
  <si>
    <t>11</t>
  </si>
  <si>
    <t>12</t>
  </si>
  <si>
    <t>13</t>
  </si>
  <si>
    <t>14</t>
  </si>
  <si>
    <t>16</t>
  </si>
  <si>
    <t>17</t>
  </si>
  <si>
    <t>18</t>
  </si>
  <si>
    <t>20</t>
  </si>
  <si>
    <t>22</t>
  </si>
  <si>
    <t>23</t>
  </si>
  <si>
    <t>21</t>
  </si>
  <si>
    <t>24</t>
  </si>
  <si>
    <t>25</t>
  </si>
  <si>
    <t>27</t>
  </si>
  <si>
    <t>28</t>
  </si>
  <si>
    <t>29</t>
  </si>
  <si>
    <t>26</t>
  </si>
  <si>
    <t>31</t>
  </si>
  <si>
    <t>33</t>
  </si>
  <si>
    <t>36</t>
  </si>
  <si>
    <t>38</t>
  </si>
  <si>
    <t>41</t>
  </si>
  <si>
    <t>32</t>
  </si>
  <si>
    <t>42</t>
  </si>
  <si>
    <t>43</t>
  </si>
  <si>
    <t>35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</si>
  <si>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</si>
  <si>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</si>
  <si>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</si>
  <si>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</si>
  <si>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</si>
  <si>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</si>
  <si>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</si>
  <si>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</si>
  <si>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</si>
  <si>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</si>
  <si>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</si>
  <si>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</si>
  <si>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</si>
  <si>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</si>
  <si>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</si>
  <si>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</si>
  <si>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</si>
  <si>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66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</si>
  <si>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</si>
  <si>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</si>
  <si>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</si>
  <si>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</si>
  <si>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</si>
  <si>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</si>
  <si>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</si>
  <si>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</si>
  <si>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</si>
  <si>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</si>
  <si>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</si>
  <si>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</si>
  <si>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</si>
  <si>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85</t>
  </si>
  <si>
    <t>86</t>
  </si>
  <si>
    <t>88</t>
  </si>
  <si>
    <t>90</t>
  </si>
  <si>
    <t>93</t>
  </si>
  <si>
    <t>94</t>
  </si>
  <si>
    <t>95</t>
  </si>
  <si>
    <t>96</t>
  </si>
  <si>
    <t>Iнше (для фiзичних осiб (у т.ч. приватних нотаріусів та адвокатів) та нерезидентiв)</t>
  </si>
  <si>
    <t>Сільське господарство, мисливство та надання пов'язаних із ними послуг</t>
  </si>
  <si>
    <t>Лісове господарство та лісозаготівлі</t>
  </si>
  <si>
    <t>Рибне господарство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</si>
  <si>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</si>
  <si>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</si>
  <si>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</si>
  <si>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</si>
  <si>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</si>
  <si>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</si>
  <si>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</si>
  <si>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</si>
  <si>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</si>
  <si>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</si>
  <si>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</si>
  <si>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</si>
  <si>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</si>
  <si>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</si>
  <si>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</si>
  <si>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</si>
  <si>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</si>
  <si>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</si>
  <si>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</si>
  <si>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</si>
  <si>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меблів</t>
  </si>
  <si>
    <t>Виробництво іншої продукції</t>
  </si>
  <si>
    <t>Ремонт і монтаж машин і устатковання</t>
  </si>
  <si>
    <t>Постачання електроенергії, газу, пари та кондиційованого повітря</t>
  </si>
  <si>
    <t>Забір, очищення та постачання води</t>
  </si>
  <si>
    <t>Збирання, оброблення й видалення відходів; відновлення матеріалів</t>
  </si>
  <si>
    <t>Будівництво будівель</t>
  </si>
  <si>
    <t>Будівництво споруд</t>
  </si>
  <si>
    <t>Спеціалізовані будівельні роботи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</si>
  <si>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</si>
  <si>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</si>
  <si>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</si>
  <si>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Наземний і трубопровідний транспорт</t>
  </si>
  <si>
    <t>Водний транспорт</t>
  </si>
  <si>
    <t>Авіаційний транспорт</t>
  </si>
  <si>
    <t>Складське господарство та допоміжна діяльність у сфері транспорту</t>
  </si>
  <si>
    <t>Поштова та кур'єрська діяльність</t>
  </si>
  <si>
    <t>Тимчасове розміщування</t>
  </si>
  <si>
    <t>Діяльність із забезпечення стравами та напоями</t>
  </si>
  <si>
    <t>Видавнича діяльність</t>
  </si>
  <si>
    <t>Виробництво кіно- та відеофільмів, телевізійних програм, видання звукозаписів</t>
  </si>
  <si>
    <t>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</si>
  <si>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</si>
  <si>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ними діяльність</t>
  </si>
  <si>
    <t>Надання інформаційних послуг</t>
  </si>
  <si>
    <t>Надання фінансових послуг, крім страхування та пенсійного забезпечення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</si>
  <si>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</si>
  <si>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</si>
  <si>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 та бухгалтерського обліку</t>
  </si>
  <si>
    <t>Діяльність головних управлінь (хед-офісів); консультування з питань керування</t>
  </si>
  <si>
    <t>Діяльність у сферах архітектури та інжинірингу; технічні випробування та дослідження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</si>
  <si>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</si>
  <si>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</si>
  <si>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</si>
  <si>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Оренда, прокат і лізинг</t>
  </si>
  <si>
    <t>Діяльність із працевлаштування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</si>
  <si>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</si>
  <si>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охоронних служб та проведення розслідувань</t>
  </si>
  <si>
    <t>Обслуговування будинків і територій</t>
  </si>
  <si>
    <t>Адміністративна та допоміжна офісна діяльність, інші допоміжні комерційні послуги</t>
  </si>
  <si>
    <t>Освіта</t>
  </si>
  <si>
    <t>Охорона здоров'я</t>
  </si>
  <si>
    <t>Надання соціальної допомоги без забезпечення проживання</t>
  </si>
  <si>
    <t>Діяльність у сфері творчості, мистецтва та розваг</t>
  </si>
  <si>
    <t>Діяльність у сфері спорту, організування відпочинку та розваг</t>
  </si>
  <si>
    <t>Діяльність громадських організацій</t>
  </si>
  <si>
    <t>Ремонт комп'ютерів, побутових виробів і предметів особистого вжитку</t>
  </si>
  <si>
    <t>Надання інших індивідуальних послуг</t>
  </si>
  <si>
    <t>АТ "ОТП Банк"</t>
  </si>
  <si>
    <t>(тис. 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</si>
</sst>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vertical="top" wrapText="1"/>
    </xf>
    <xf numFmtId="0" fontId="6" fillId="2" borderId="1" xfId="1" applyFont="1" applyBorder="1" applyAlignment="1">
      <alignment horizontal="center" vertical="top"/>
    </xf>
    <xf numFmtId="0" fontId="6" fillId="2" borderId="1" xfId="1" applyFont="1" applyBorder="1" applyAlignment="1">
      <alignment horizontal="center" vertical="top" wrapText="1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horizontal="center" vertical="top"/>
    </xf>
    <xf numFmtId="0" fontId="6" fillId="2" borderId="1" xfId="1" applyFont="1" applyBorder="1" applyAlignment="1">
      <alignment horizontal="left" vertical="top" wrapText="1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85" zoomScaleNormal="85" workbookViewId="0">
      <selection activeCell="D36" sqref="D36"/>
    </sheetView>
  </sheetViews>
  <sheetFormatPr defaultRowHeight="12.75" x14ac:dyDescent="0.25"/>
  <cols>
    <col min="1" max="1" width="10.7109375" style="1" customWidth="1"/>
    <col min="2" max="2" width="20.85546875" style="1" customWidth="1"/>
    <col min="3" max="3" width="13.140625" style="1" customWidth="1"/>
    <col min="4" max="4" width="137.42578125" style="1" bestFit="1" customWidth="1"/>
    <col min="5" max="5" width="16" style="1" customWidth="1"/>
    <col min="6" max="6" width="15.140625" style="1" customWidth="1"/>
    <col min="7" max="7" width="17.85546875" style="1" customWidth="1"/>
    <col min="8" max="8" width="13.7109375" style="1" customWidth="1"/>
    <col min="9" max="9" width="17.7109375" style="1" customWidth="1"/>
    <col min="10" max="10" width="22" style="1" customWidth="1"/>
    <col min="11" max="11" width="15.140625" style="1" customWidth="1"/>
    <col min="12" max="12" width="9.5703125" style="1" bestFit="1" customWidth="1"/>
    <col min="13" max="13" width="17.42578125" style="1" bestFit="1" customWidth="1"/>
    <col min="14" max="14" width="9.28515625" style="1" customWidth="1"/>
    <col min="15" max="15" width="15.140625" style="1" customWidth="1"/>
    <col min="16" max="16" width="10" style="1" bestFit="1" customWidth="1"/>
    <col min="17" max="17" width="15.42578125" style="1" customWidth="1"/>
    <col min="18" max="18" width="10" style="1" bestFit="1" customWidth="1"/>
    <col min="19" max="19" width="10.7109375" style="1" customWidth="1"/>
    <col min="20" max="20" width="9.7109375" style="1" bestFit="1" customWidth="1"/>
    <col min="21" max="21" width="14.85546875" style="1" customWidth="1"/>
    <col min="22" max="22" width="9.85546875" style="1" bestFit="1" customWidth="1"/>
    <col min="23" max="23" width="14.7109375" style="1" bestFit="1" customWidth="1"/>
    <col min="24" max="24" width="11.28515625" style="1" customWidth="1"/>
    <col min="25" max="25" width="14.5703125" style="1" customWidth="1"/>
    <col min="26" max="26" width="10" style="1" bestFit="1" customWidth="1"/>
    <col min="27" max="27" width="15.140625" style="1" customWidth="1"/>
    <col min="28" max="28" width="8" style="1" bestFit="1" customWidth="1"/>
    <col min="29" max="29" width="15.7109375" style="1" customWidth="1"/>
    <col min="30" max="30" width="8.140625" style="1" bestFit="1" customWidth="1"/>
    <col min="31" max="31" width="8" style="1" customWidth="1"/>
    <col min="32" max="32" width="8.140625" style="1" bestFit="1" customWidth="1"/>
    <col min="33" max="33" width="14.42578125" style="1" customWidth="1"/>
    <col min="34" max="34" width="11.85546875" style="1" customWidth="1"/>
    <col min="35" max="35" width="16" style="1" customWidth="1"/>
    <col min="36" max="36" width="12.85546875" style="1" customWidth="1"/>
    <col min="37" max="37" width="16.42578125" style="1" customWidth="1"/>
    <col min="38" max="38" width="8.85546875" style="1" customWidth="1"/>
    <col min="39" max="39" width="15.7109375" style="1" customWidth="1"/>
    <col min="40" max="40" width="9.5703125" style="1" bestFit="1" customWidth="1"/>
    <col min="41" max="41" width="9.28515625" style="1" bestFit="1" customWidth="1"/>
    <col min="42" max="42" width="13.42578125" style="1" customWidth="1"/>
    <col min="43" max="43" width="12.85546875" style="1" customWidth="1"/>
    <col min="44" max="44" width="7.85546875" style="1" customWidth="1"/>
    <col min="45" max="45" width="12.42578125" style="1" customWidth="1"/>
    <col min="46" max="46" width="7.5703125" style="1" customWidth="1"/>
    <col min="47" max="47" width="12.5703125" style="1" customWidth="1"/>
    <col min="48" max="48" width="14" style="1" customWidth="1"/>
    <col min="49" max="49" width="10.140625" style="1" customWidth="1"/>
    <col min="50" max="50" width="7.140625" style="1" customWidth="1"/>
    <col min="51" max="51" width="9.140625" style="1"/>
    <col min="52" max="52" width="11" style="1" bestFit="1" customWidth="1"/>
    <col min="53" max="16384" width="9.140625" style="1"/>
  </cols>
  <sheetData>
    <row r="1" spans="1:10" s="2" customFormat="1" x14ac:dyDescent="0.25">
      <c r="A1" s="2" t="s">
        <v>6</v>
      </c>
    </row>
    <row r="2" spans="1:10" s="2" customFormat="1" x14ac:dyDescent="0.25">
      <c r="A2" s="2" t="s">
        <v>1</v>
      </c>
    </row>
    <row r="3" spans="1:10" s="2" customFormat="1" x14ac:dyDescent="0.25">
      <c r="A3" s="2" t="s">
        <v>2</v>
      </c>
    </row>
    <row r="4" spans="1:10" s="2" customFormat="1" x14ac:dyDescent="0.25">
      <c r="A4" s="2" t="s">
        <v>3</v>
      </c>
    </row>
    <row r="5" spans="1:10" s="2" customFormat="1" x14ac:dyDescent="0.25">
      <c r="A5" s="3" t="s">
        <v>4</v>
      </c>
    </row>
    <row r="6" spans="1:10" s="2" customFormat="1" x14ac:dyDescent="0.25">
      <c r="A6" s="3" t="s">
        <v>5</v>
      </c>
    </row>
    <row r="8" spans="1:10" x14ac:dyDescent="0.25">
      <c r="A8" s="4" t="s">
        <v>7</v>
      </c>
    </row>
    <row r="9" spans="1:10" s="4" customFormat="1" x14ac:dyDescent="0.25">
      <c r="A9" s="4" t="s">
        <v>0</v>
      </c>
      <c r="B9" s="5">
        <v>43466</v>
      </c>
    </row>
    <row r="10" spans="1:10" s="4" customFormat="1" x14ac:dyDescent="0.25">
      <c r="A10" s="4" t="s">
        <v>162</v>
      </c>
      <c r="B10" s="5"/>
    </row>
    <row r="12" spans="1:10" s="4" customFormat="1" ht="28.5" customHeight="1" x14ac:dyDescent="0.25">
      <c r="A12" s="13" t="s">
        <v>8</v>
      </c>
      <c r="B12" s="14" t="s">
        <v>9</v>
      </c>
      <c r="C12" s="15" t="s">
        <v>10</v>
      </c>
      <c r="D12" s="15" t="s">
        <v>11</v>
      </c>
      <c r="E12" s="12" t="s">
        <v>12</v>
      </c>
      <c r="F12" s="12"/>
      <c r="G12" s="12"/>
      <c r="H12" s="12" t="s">
        <v>16</v>
      </c>
      <c r="I12" s="12"/>
      <c r="J12" s="12"/>
    </row>
    <row r="13" spans="1:10" s="4" customFormat="1" ht="25.5" x14ac:dyDescent="0.25">
      <c r="A13" s="13"/>
      <c r="B13" s="14"/>
      <c r="C13" s="15"/>
      <c r="D13" s="15"/>
      <c r="E13" s="9" t="s">
        <v>13</v>
      </c>
      <c r="F13" s="10" t="s">
        <v>14</v>
      </c>
      <c r="G13" s="10" t="s">
        <v>15</v>
      </c>
      <c r="H13" s="9" t="s">
        <v>13</v>
      </c>
      <c r="I13" s="10" t="s">
        <v>14</v>
      </c>
      <c r="J13" s="10" t="s">
        <v>15</v>
      </c>
    </row>
    <row r="14" spans="1:10" s="4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</row>
    <row r="15" spans="1:10" x14ac:dyDescent="0.25">
      <c r="A15" s="7">
        <f t="shared" ref="A15:A23" si="0">ROW(A1)</f>
        <v>1</v>
      </c>
      <c r="B15" s="6" t="s">
        <v>161</v>
      </c>
      <c r="C15" s="7" t="s">
        <v>18</v>
      </c>
      <c r="D15" s="6" t="s">
        <v>90</v>
      </c>
      <c r="E15" s="8">
        <v>2436815.8258600002</v>
      </c>
      <c r="F15" s="8">
        <v>1339676.0653600001</v>
      </c>
      <c r="G15" s="8">
        <v>1097139.7604999999</v>
      </c>
      <c r="H15" s="8">
        <v>12182.233109999999</v>
      </c>
      <c r="I15" s="8">
        <v>12182.233109999999</v>
      </c>
      <c r="J15" s="8">
        <v>0</v>
      </c>
    </row>
    <row r="16" spans="1:10" x14ac:dyDescent="0.25">
      <c r="A16" s="7">
        <f t="shared" si="0"/>
        <v>2</v>
      </c>
      <c r="B16" s="6"/>
      <c r="C16" s="7" t="s">
        <v>19</v>
      </c>
      <c r="D16" s="6" t="s">
        <v>91</v>
      </c>
      <c r="E16" s="8">
        <v>315.70414</v>
      </c>
      <c r="F16" s="8">
        <v>309.69810000000001</v>
      </c>
      <c r="G16" s="8">
        <v>6.0060400000000005</v>
      </c>
      <c r="H16" s="8">
        <v>0.10666</v>
      </c>
      <c r="I16" s="8">
        <v>9.7140000000000004E-2</v>
      </c>
      <c r="J16" s="8">
        <v>9.5200000000000007E-3</v>
      </c>
    </row>
    <row r="17" spans="1:10" x14ac:dyDescent="0.25">
      <c r="A17" s="7">
        <f t="shared" si="0"/>
        <v>3</v>
      </c>
      <c r="B17" s="6"/>
      <c r="C17" s="7" t="s">
        <v>20</v>
      </c>
      <c r="D17" s="6" t="s">
        <v>92</v>
      </c>
      <c r="E17" s="8">
        <v>40.284950000000002</v>
      </c>
      <c r="F17" s="8">
        <v>40.284950000000002</v>
      </c>
      <c r="G17" s="8">
        <v>0</v>
      </c>
      <c r="H17" s="8">
        <v>40.284950000000002</v>
      </c>
      <c r="I17" s="8">
        <v>40.284950000000002</v>
      </c>
      <c r="J17" s="8">
        <v>0</v>
      </c>
    </row>
    <row r="18" spans="1:10" x14ac:dyDescent="0.25">
      <c r="A18" s="7">
        <f t="shared" si="0"/>
        <v>4</v>
      </c>
      <c r="B18" s="6"/>
      <c r="C18" s="7" t="s">
        <v>21</v>
      </c>
      <c r="D18" s="6" t="s">
        <v>93</v>
      </c>
      <c r="E18" s="8">
        <v>6.9199999999999999E-3</v>
      </c>
      <c r="F18" s="8">
        <v>6.9199999999999999E-3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7">
        <f t="shared" si="0"/>
        <v>5</v>
      </c>
      <c r="B19" s="6"/>
      <c r="C19" s="7" t="s">
        <v>22</v>
      </c>
      <c r="D19" s="6" t="s">
        <v>95</v>
      </c>
      <c r="E19" s="8">
        <v>2152543.7605099999</v>
      </c>
      <c r="F19" s="8">
        <v>618516.68637999997</v>
      </c>
      <c r="G19" s="8">
        <v>1534027.0741300001</v>
      </c>
      <c r="H19" s="8">
        <v>188138.90794999999</v>
      </c>
      <c r="I19" s="8">
        <v>8584.2868700000017</v>
      </c>
      <c r="J19" s="8">
        <v>179554.62107999998</v>
      </c>
    </row>
    <row r="20" spans="1:10" x14ac:dyDescent="0.25">
      <c r="A20" s="7">
        <f t="shared" si="0"/>
        <v>6</v>
      </c>
      <c r="B20" s="6"/>
      <c r="C20" s="7" t="s">
        <v>23</v>
      </c>
      <c r="D20" s="6" t="s">
        <v>94</v>
      </c>
      <c r="E20" s="8">
        <v>24943.718679999998</v>
      </c>
      <c r="F20" s="8">
        <v>24943.718679999998</v>
      </c>
      <c r="G20" s="8">
        <v>0</v>
      </c>
      <c r="H20" s="8">
        <v>0</v>
      </c>
      <c r="I20" s="8">
        <v>0</v>
      </c>
      <c r="J20" s="8">
        <v>0</v>
      </c>
    </row>
    <row r="21" spans="1:10" x14ac:dyDescent="0.25">
      <c r="A21" s="7">
        <f t="shared" si="0"/>
        <v>7</v>
      </c>
      <c r="B21" s="6"/>
      <c r="C21" s="7" t="s">
        <v>24</v>
      </c>
      <c r="D21" s="6" t="s">
        <v>96</v>
      </c>
      <c r="E21" s="8">
        <v>12695.867540000001</v>
      </c>
      <c r="F21" s="8">
        <v>12695.867540000001</v>
      </c>
      <c r="G21" s="8">
        <v>0</v>
      </c>
      <c r="H21" s="8">
        <v>0.77202000000000004</v>
      </c>
      <c r="I21" s="8">
        <v>0.77202000000000004</v>
      </c>
      <c r="J21" s="8">
        <v>0</v>
      </c>
    </row>
    <row r="22" spans="1:10" x14ac:dyDescent="0.25">
      <c r="A22" s="7">
        <f t="shared" si="0"/>
        <v>8</v>
      </c>
      <c r="B22" s="6"/>
      <c r="C22" s="7" t="s">
        <v>25</v>
      </c>
      <c r="D22" s="6" t="s">
        <v>97</v>
      </c>
      <c r="E22" s="8">
        <v>2.1239999999999998E-2</v>
      </c>
      <c r="F22" s="8">
        <v>2.1239999999999998E-2</v>
      </c>
      <c r="G22" s="8">
        <v>0</v>
      </c>
      <c r="H22" s="8">
        <v>2.1239999999999998E-2</v>
      </c>
      <c r="I22" s="8">
        <v>2.1239999999999998E-2</v>
      </c>
      <c r="J22" s="8">
        <v>0</v>
      </c>
    </row>
    <row r="23" spans="1:10" x14ac:dyDescent="0.25">
      <c r="A23" s="7">
        <f t="shared" si="0"/>
        <v>9</v>
      </c>
      <c r="B23" s="6"/>
      <c r="C23" s="7" t="s">
        <v>26</v>
      </c>
      <c r="D23" s="6" t="s">
        <v>98</v>
      </c>
      <c r="E23" s="8">
        <v>0.67782000000000009</v>
      </c>
      <c r="F23" s="8">
        <v>0.67782000000000009</v>
      </c>
      <c r="G23" s="8">
        <v>0</v>
      </c>
      <c r="H23" s="8">
        <v>0.47410000000000002</v>
      </c>
      <c r="I23" s="8">
        <v>0.47410000000000002</v>
      </c>
      <c r="J23" s="8">
        <v>0</v>
      </c>
    </row>
    <row r="24" spans="1:10" x14ac:dyDescent="0.25">
      <c r="A24" s="7">
        <f t="shared" ref="A24:A79" si="1">ROW(A11)</f>
        <v>11</v>
      </c>
      <c r="B24" s="6"/>
      <c r="C24" s="7" t="s">
        <v>27</v>
      </c>
      <c r="D24" s="6" t="s">
        <v>99</v>
      </c>
      <c r="E24" s="8">
        <v>17632.67944</v>
      </c>
      <c r="F24" s="8">
        <v>1851.6358899999998</v>
      </c>
      <c r="G24" s="8">
        <v>15781.04355</v>
      </c>
      <c r="H24" s="8">
        <v>1.8000000000000001E-4</v>
      </c>
      <c r="I24" s="8">
        <v>1.8000000000000001E-4</v>
      </c>
      <c r="J24" s="8">
        <v>0</v>
      </c>
    </row>
    <row r="25" spans="1:10" x14ac:dyDescent="0.25">
      <c r="A25" s="7">
        <f t="shared" si="1"/>
        <v>12</v>
      </c>
      <c r="B25" s="6"/>
      <c r="C25" s="7" t="s">
        <v>28</v>
      </c>
      <c r="D25" s="6" t="s">
        <v>100</v>
      </c>
      <c r="E25" s="8">
        <v>10340.73423</v>
      </c>
      <c r="F25" s="8">
        <v>2609.7409199999997</v>
      </c>
      <c r="G25" s="8">
        <v>7730.9933099999998</v>
      </c>
      <c r="H25" s="8">
        <v>7735.8116899999995</v>
      </c>
      <c r="I25" s="8">
        <v>4.8183799999999994</v>
      </c>
      <c r="J25" s="8">
        <v>7730.9933099999998</v>
      </c>
    </row>
    <row r="26" spans="1:10" x14ac:dyDescent="0.25">
      <c r="A26" s="7">
        <f t="shared" si="1"/>
        <v>13</v>
      </c>
      <c r="B26" s="6"/>
      <c r="C26" s="7" t="s">
        <v>29</v>
      </c>
      <c r="D26" s="6" t="s">
        <v>101</v>
      </c>
      <c r="E26" s="8">
        <v>73511.24798</v>
      </c>
      <c r="F26" s="8">
        <v>72642.6155</v>
      </c>
      <c r="G26" s="8">
        <v>868.6324800000001</v>
      </c>
      <c r="H26" s="8">
        <v>6.0000000000000002E-5</v>
      </c>
      <c r="I26" s="8">
        <v>6.0000000000000002E-5</v>
      </c>
      <c r="J26" s="8">
        <v>0</v>
      </c>
    </row>
    <row r="27" spans="1:10" x14ac:dyDescent="0.25">
      <c r="A27" s="7">
        <f t="shared" si="1"/>
        <v>14</v>
      </c>
      <c r="B27" s="6"/>
      <c r="C27" s="7" t="s">
        <v>30</v>
      </c>
      <c r="D27" s="6" t="s">
        <v>102</v>
      </c>
      <c r="E27" s="8">
        <v>248887.87672999999</v>
      </c>
      <c r="F27" s="8">
        <v>19879.200659999999</v>
      </c>
      <c r="G27" s="8">
        <v>229008.67606999999</v>
      </c>
      <c r="H27" s="8">
        <v>95692.049280000007</v>
      </c>
      <c r="I27" s="8">
        <v>2.9399999999999999E-3</v>
      </c>
      <c r="J27" s="8">
        <v>95692.046340000001</v>
      </c>
    </row>
    <row r="28" spans="1:10" x14ac:dyDescent="0.25">
      <c r="A28" s="7">
        <f t="shared" si="1"/>
        <v>15</v>
      </c>
      <c r="B28" s="6"/>
      <c r="C28" s="7" t="s">
        <v>31</v>
      </c>
      <c r="D28" s="6" t="s">
        <v>103</v>
      </c>
      <c r="E28" s="8">
        <v>120588.01611</v>
      </c>
      <c r="F28" s="8">
        <v>110551.22696</v>
      </c>
      <c r="G28" s="8">
        <v>10036.789150000001</v>
      </c>
      <c r="H28" s="8">
        <v>1.031E-2</v>
      </c>
      <c r="I28" s="8">
        <v>1.031E-2</v>
      </c>
      <c r="J28" s="8">
        <v>0</v>
      </c>
    </row>
    <row r="29" spans="1:10" x14ac:dyDescent="0.25">
      <c r="A29" s="7">
        <f t="shared" si="1"/>
        <v>16</v>
      </c>
      <c r="B29" s="6"/>
      <c r="C29" s="7" t="s">
        <v>32</v>
      </c>
      <c r="D29" s="6" t="s">
        <v>105</v>
      </c>
      <c r="E29" s="8">
        <v>474968.20500000002</v>
      </c>
      <c r="F29" s="8">
        <v>158222.72252000001</v>
      </c>
      <c r="G29" s="8">
        <v>316745.48248000001</v>
      </c>
      <c r="H29" s="8">
        <v>0.17170000000000002</v>
      </c>
      <c r="I29" s="8">
        <v>0.17170000000000002</v>
      </c>
      <c r="J29" s="8">
        <v>0</v>
      </c>
    </row>
    <row r="30" spans="1:10" x14ac:dyDescent="0.25">
      <c r="A30" s="7">
        <f t="shared" si="1"/>
        <v>17</v>
      </c>
      <c r="B30" s="6"/>
      <c r="C30" s="7" t="s">
        <v>33</v>
      </c>
      <c r="D30" s="6" t="s">
        <v>106</v>
      </c>
      <c r="E30" s="8">
        <v>32816.533450000003</v>
      </c>
      <c r="F30" s="8">
        <v>18340.960520000001</v>
      </c>
      <c r="G30" s="8">
        <v>14475.572929999998</v>
      </c>
      <c r="H30" s="8">
        <v>3.0899999999999999E-3</v>
      </c>
      <c r="I30" s="8">
        <v>3.0899999999999999E-3</v>
      </c>
      <c r="J30" s="8">
        <v>0</v>
      </c>
    </row>
    <row r="31" spans="1:10" x14ac:dyDescent="0.25">
      <c r="A31" s="7">
        <f t="shared" si="1"/>
        <v>18</v>
      </c>
      <c r="B31" s="6"/>
      <c r="C31" s="7" t="s">
        <v>34</v>
      </c>
      <c r="D31" s="6" t="s">
        <v>104</v>
      </c>
      <c r="E31" s="8">
        <v>36.788699999999999</v>
      </c>
      <c r="F31" s="8">
        <v>36.788699999999999</v>
      </c>
      <c r="G31" s="8">
        <v>0</v>
      </c>
      <c r="H31" s="8">
        <v>0</v>
      </c>
      <c r="I31" s="8">
        <v>0</v>
      </c>
      <c r="J31" s="8">
        <v>0</v>
      </c>
    </row>
    <row r="32" spans="1:10" x14ac:dyDescent="0.25">
      <c r="A32" s="7">
        <f t="shared" si="1"/>
        <v>19</v>
      </c>
      <c r="B32" s="6"/>
      <c r="C32" s="7" t="s">
        <v>35</v>
      </c>
      <c r="D32" s="6" t="s">
        <v>107</v>
      </c>
      <c r="E32" s="8">
        <v>509896.87971000001</v>
      </c>
      <c r="F32" s="8">
        <v>258181.40559000001</v>
      </c>
      <c r="G32" s="8">
        <v>251715.47412</v>
      </c>
      <c r="H32" s="8">
        <v>509647.06383</v>
      </c>
      <c r="I32" s="8">
        <v>257931.58971</v>
      </c>
      <c r="J32" s="8">
        <v>251715.47412</v>
      </c>
    </row>
    <row r="33" spans="1:10" x14ac:dyDescent="0.25">
      <c r="A33" s="7">
        <f t="shared" si="1"/>
        <v>20</v>
      </c>
      <c r="B33" s="6"/>
      <c r="C33" s="7" t="s">
        <v>36</v>
      </c>
      <c r="D33" s="6" t="s">
        <v>108</v>
      </c>
      <c r="E33" s="8">
        <v>6151.6461900000004</v>
      </c>
      <c r="F33" s="8">
        <v>6151.6461900000004</v>
      </c>
      <c r="G33" s="8">
        <v>0</v>
      </c>
      <c r="H33" s="8">
        <v>0.17591999999999999</v>
      </c>
      <c r="I33" s="8">
        <v>0.17591999999999999</v>
      </c>
      <c r="J33" s="8">
        <v>0</v>
      </c>
    </row>
    <row r="34" spans="1:10" x14ac:dyDescent="0.25">
      <c r="A34" s="7">
        <f t="shared" si="1"/>
        <v>21</v>
      </c>
      <c r="B34" s="6"/>
      <c r="C34" s="7" t="s">
        <v>37</v>
      </c>
      <c r="D34" s="6" t="s">
        <v>110</v>
      </c>
      <c r="E34" s="8">
        <v>186539.93711</v>
      </c>
      <c r="F34" s="8">
        <v>168292.73222999999</v>
      </c>
      <c r="G34" s="8">
        <v>18247.204880000001</v>
      </c>
      <c r="H34" s="8">
        <v>6.2E-4</v>
      </c>
      <c r="I34" s="8">
        <v>6.2E-4</v>
      </c>
      <c r="J34" s="8">
        <v>0</v>
      </c>
    </row>
    <row r="35" spans="1:10" x14ac:dyDescent="0.25">
      <c r="A35" s="7">
        <f t="shared" si="1"/>
        <v>22</v>
      </c>
      <c r="B35" s="6"/>
      <c r="C35" s="7" t="s">
        <v>38</v>
      </c>
      <c r="D35" s="6" t="s">
        <v>111</v>
      </c>
      <c r="E35" s="8">
        <v>178228.76016000001</v>
      </c>
      <c r="F35" s="8">
        <v>110637.69339</v>
      </c>
      <c r="G35" s="8">
        <v>67591.066770000005</v>
      </c>
      <c r="H35" s="8">
        <v>72135.521940000006</v>
      </c>
      <c r="I35" s="8">
        <v>72135.521940000006</v>
      </c>
      <c r="J35" s="8">
        <v>0</v>
      </c>
    </row>
    <row r="36" spans="1:10" x14ac:dyDescent="0.25">
      <c r="A36" s="7">
        <f t="shared" si="1"/>
        <v>23</v>
      </c>
      <c r="B36" s="6"/>
      <c r="C36" s="7" t="s">
        <v>39</v>
      </c>
      <c r="D36" s="6" t="s">
        <v>112</v>
      </c>
      <c r="E36" s="8">
        <v>44114.954989999991</v>
      </c>
      <c r="F36" s="8">
        <v>44114.954989999991</v>
      </c>
      <c r="G36" s="8">
        <v>0</v>
      </c>
      <c r="H36" s="8">
        <v>0.23698000000000002</v>
      </c>
      <c r="I36" s="8">
        <v>0.23698000000000002</v>
      </c>
      <c r="J36" s="8">
        <v>0</v>
      </c>
    </row>
    <row r="37" spans="1:10" x14ac:dyDescent="0.25">
      <c r="A37" s="7">
        <f t="shared" si="1"/>
        <v>24</v>
      </c>
      <c r="B37" s="6"/>
      <c r="C37" s="7" t="s">
        <v>40</v>
      </c>
      <c r="D37" s="6" t="s">
        <v>109</v>
      </c>
      <c r="E37" s="8">
        <v>285.18833999999998</v>
      </c>
      <c r="F37" s="8">
        <v>285.18833999999998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7">
        <f t="shared" si="1"/>
        <v>25</v>
      </c>
      <c r="B38" s="6"/>
      <c r="C38" s="7" t="s">
        <v>41</v>
      </c>
      <c r="D38" s="6" t="s">
        <v>113</v>
      </c>
      <c r="E38" s="8">
        <v>13316.272560000001</v>
      </c>
      <c r="F38" s="8">
        <v>8365.3335200000001</v>
      </c>
      <c r="G38" s="8">
        <v>4950.9390400000002</v>
      </c>
      <c r="H38" s="8">
        <v>7500.5201300000008</v>
      </c>
      <c r="I38" s="8">
        <v>2549.5810900000001</v>
      </c>
      <c r="J38" s="8">
        <v>4950.9390400000002</v>
      </c>
    </row>
    <row r="39" spans="1:10" x14ac:dyDescent="0.25">
      <c r="A39" s="7">
        <f t="shared" si="1"/>
        <v>26</v>
      </c>
      <c r="B39" s="6"/>
      <c r="C39" s="7" t="s">
        <v>42</v>
      </c>
      <c r="D39" s="6" t="s">
        <v>115</v>
      </c>
      <c r="E39" s="8">
        <v>15537.368979999999</v>
      </c>
      <c r="F39" s="8">
        <v>4200.5211500000005</v>
      </c>
      <c r="G39" s="8">
        <v>11336.847829999999</v>
      </c>
      <c r="H39" s="8">
        <v>11337.641699999998</v>
      </c>
      <c r="I39" s="8">
        <v>0.79387000000000008</v>
      </c>
      <c r="J39" s="8">
        <v>11336.847829999999</v>
      </c>
    </row>
    <row r="40" spans="1:10" x14ac:dyDescent="0.25">
      <c r="A40" s="7">
        <f t="shared" si="1"/>
        <v>27</v>
      </c>
      <c r="B40" s="6"/>
      <c r="C40" s="7" t="s">
        <v>43</v>
      </c>
      <c r="D40" s="6" t="s">
        <v>117</v>
      </c>
      <c r="E40" s="8">
        <v>1.29E-2</v>
      </c>
      <c r="F40" s="8">
        <v>1.29E-2</v>
      </c>
      <c r="G40" s="8">
        <v>0</v>
      </c>
      <c r="H40" s="8">
        <v>1.29E-2</v>
      </c>
      <c r="I40" s="8">
        <v>1.29E-2</v>
      </c>
      <c r="J40" s="8">
        <v>0</v>
      </c>
    </row>
    <row r="41" spans="1:10" x14ac:dyDescent="0.25">
      <c r="A41" s="7">
        <f t="shared" si="1"/>
        <v>28</v>
      </c>
      <c r="B41" s="6"/>
      <c r="C41" s="7" t="s">
        <v>44</v>
      </c>
      <c r="D41" s="6" t="s">
        <v>118</v>
      </c>
      <c r="E41" s="8">
        <v>337.89092999999997</v>
      </c>
      <c r="F41" s="8">
        <v>337.89092999999997</v>
      </c>
      <c r="G41" s="8">
        <v>0</v>
      </c>
      <c r="H41" s="8">
        <v>1.1080000000000001E-2</v>
      </c>
      <c r="I41" s="8">
        <v>1.1080000000000001E-2</v>
      </c>
      <c r="J41" s="8">
        <v>0</v>
      </c>
    </row>
    <row r="42" spans="1:10" x14ac:dyDescent="0.25">
      <c r="A42" s="7">
        <f t="shared" si="1"/>
        <v>29</v>
      </c>
      <c r="B42" s="6"/>
      <c r="C42" s="7" t="s">
        <v>45</v>
      </c>
      <c r="D42" s="6" t="s">
        <v>119</v>
      </c>
      <c r="E42" s="8">
        <v>973.08467999999982</v>
      </c>
      <c r="F42" s="8">
        <v>973.08467999999982</v>
      </c>
      <c r="G42" s="8">
        <v>0</v>
      </c>
      <c r="H42" s="8">
        <v>2.2924500000000005</v>
      </c>
      <c r="I42" s="8">
        <v>2.2924500000000005</v>
      </c>
      <c r="J42" s="8">
        <v>0</v>
      </c>
    </row>
    <row r="43" spans="1:10" x14ac:dyDescent="0.25">
      <c r="A43" s="7">
        <f t="shared" si="1"/>
        <v>30</v>
      </c>
      <c r="B43" s="6"/>
      <c r="C43" s="7" t="s">
        <v>46</v>
      </c>
      <c r="D43" s="6" t="s">
        <v>114</v>
      </c>
      <c r="E43" s="8">
        <v>22030.627240000002</v>
      </c>
      <c r="F43" s="8">
        <v>22030.627240000002</v>
      </c>
      <c r="G43" s="8">
        <v>0</v>
      </c>
      <c r="H43" s="8">
        <v>0</v>
      </c>
      <c r="I43" s="8">
        <v>0</v>
      </c>
      <c r="J43" s="8">
        <v>0</v>
      </c>
    </row>
    <row r="44" spans="1:10" x14ac:dyDescent="0.25">
      <c r="A44" s="7">
        <f t="shared" si="1"/>
        <v>31</v>
      </c>
      <c r="B44" s="6"/>
      <c r="C44" s="7" t="s">
        <v>47</v>
      </c>
      <c r="D44" s="6" t="s">
        <v>120</v>
      </c>
      <c r="E44" s="8">
        <v>25746.847300000001</v>
      </c>
      <c r="F44" s="8">
        <v>25746.847300000001</v>
      </c>
      <c r="G44" s="8">
        <v>0</v>
      </c>
      <c r="H44" s="8">
        <v>5.6420000000000003</v>
      </c>
      <c r="I44" s="8">
        <v>5.6420000000000003</v>
      </c>
      <c r="J44" s="8">
        <v>0</v>
      </c>
    </row>
    <row r="45" spans="1:10" x14ac:dyDescent="0.25">
      <c r="A45" s="7">
        <f t="shared" si="1"/>
        <v>32</v>
      </c>
      <c r="B45" s="6"/>
      <c r="C45" s="7" t="s">
        <v>48</v>
      </c>
      <c r="D45" s="6" t="s">
        <v>121</v>
      </c>
      <c r="E45" s="8">
        <v>1.4053300000000002</v>
      </c>
      <c r="F45" s="8">
        <v>1.4053300000000002</v>
      </c>
      <c r="G45" s="8">
        <v>0</v>
      </c>
      <c r="H45" s="8">
        <v>0.18247000000000002</v>
      </c>
      <c r="I45" s="8">
        <v>0.18247000000000002</v>
      </c>
      <c r="J45" s="8">
        <v>0</v>
      </c>
    </row>
    <row r="46" spans="1:10" x14ac:dyDescent="0.25">
      <c r="A46" s="7">
        <f t="shared" si="1"/>
        <v>33</v>
      </c>
      <c r="B46" s="6"/>
      <c r="C46" s="7" t="s">
        <v>49</v>
      </c>
      <c r="D46" s="6" t="s">
        <v>116</v>
      </c>
      <c r="E46" s="8">
        <v>78592.774089999992</v>
      </c>
      <c r="F46" s="8">
        <v>78592.774089999992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7">
        <f t="shared" si="1"/>
        <v>34</v>
      </c>
      <c r="B47" s="6"/>
      <c r="C47" s="7" t="s">
        <v>50</v>
      </c>
      <c r="D47" s="6" t="s">
        <v>122</v>
      </c>
      <c r="E47" s="8">
        <v>609810.02377999993</v>
      </c>
      <c r="F47" s="8">
        <v>452773.12359999999</v>
      </c>
      <c r="G47" s="8">
        <v>157036.90018</v>
      </c>
      <c r="H47" s="8">
        <v>435875.64791</v>
      </c>
      <c r="I47" s="8">
        <v>303831.8702</v>
      </c>
      <c r="J47" s="8">
        <v>132043.77770999999</v>
      </c>
    </row>
    <row r="48" spans="1:10" x14ac:dyDescent="0.25">
      <c r="A48" s="7">
        <f t="shared" si="1"/>
        <v>35</v>
      </c>
      <c r="B48" s="6"/>
      <c r="C48" s="7" t="s">
        <v>51</v>
      </c>
      <c r="D48" s="6" t="s">
        <v>123</v>
      </c>
      <c r="E48" s="8">
        <v>6383628.7443700004</v>
      </c>
      <c r="F48" s="8">
        <v>4368725.0249000005</v>
      </c>
      <c r="G48" s="8">
        <v>2014903.7194699999</v>
      </c>
      <c r="H48" s="8">
        <v>202824.12564000004</v>
      </c>
      <c r="I48" s="8">
        <v>171775.35159000003</v>
      </c>
      <c r="J48" s="8">
        <v>31048.77405</v>
      </c>
    </row>
    <row r="49" spans="1:10" x14ac:dyDescent="0.25">
      <c r="A49" s="7">
        <f t="shared" si="1"/>
        <v>36</v>
      </c>
      <c r="B49" s="6"/>
      <c r="C49" s="7" t="s">
        <v>52</v>
      </c>
      <c r="D49" s="6" t="s">
        <v>124</v>
      </c>
      <c r="E49" s="8">
        <v>668291.41035000002</v>
      </c>
      <c r="F49" s="8">
        <v>416348.03764999995</v>
      </c>
      <c r="G49" s="8">
        <v>251943.37270000001</v>
      </c>
      <c r="H49" s="8">
        <v>3133.5050300000003</v>
      </c>
      <c r="I49" s="8">
        <v>184.41917000000001</v>
      </c>
      <c r="J49" s="8">
        <v>2949.0858600000001</v>
      </c>
    </row>
    <row r="50" spans="1:10" x14ac:dyDescent="0.25">
      <c r="A50" s="7">
        <f t="shared" si="1"/>
        <v>37</v>
      </c>
      <c r="B50" s="6"/>
      <c r="C50" s="7" t="s">
        <v>53</v>
      </c>
      <c r="D50" s="6" t="s">
        <v>125</v>
      </c>
      <c r="E50" s="8">
        <v>105567.59755999999</v>
      </c>
      <c r="F50" s="8">
        <v>31306.189660000007</v>
      </c>
      <c r="G50" s="8">
        <v>74261.407899999991</v>
      </c>
      <c r="H50" s="8">
        <v>26136.583409999999</v>
      </c>
      <c r="I50" s="8">
        <v>1.81345</v>
      </c>
      <c r="J50" s="8">
        <v>26134.769959999998</v>
      </c>
    </row>
    <row r="51" spans="1:10" x14ac:dyDescent="0.25">
      <c r="A51" s="7">
        <f t="shared" si="1"/>
        <v>38</v>
      </c>
      <c r="B51" s="6"/>
      <c r="C51" s="7" t="s">
        <v>54</v>
      </c>
      <c r="D51" s="6" t="s">
        <v>126</v>
      </c>
      <c r="E51" s="8">
        <v>76118.050929999998</v>
      </c>
      <c r="F51" s="8">
        <v>0.27898000000000001</v>
      </c>
      <c r="G51" s="8">
        <v>76117.771949999995</v>
      </c>
      <c r="H51" s="8">
        <v>0.27898000000000001</v>
      </c>
      <c r="I51" s="8">
        <v>0.27898000000000001</v>
      </c>
      <c r="J51" s="8">
        <v>0</v>
      </c>
    </row>
    <row r="52" spans="1:10" x14ac:dyDescent="0.25">
      <c r="A52" s="7">
        <f t="shared" si="1"/>
        <v>39</v>
      </c>
      <c r="B52" s="6"/>
      <c r="C52" s="7" t="s">
        <v>55</v>
      </c>
      <c r="D52" s="6" t="s">
        <v>127</v>
      </c>
      <c r="E52" s="8">
        <v>7.8909999999999994E-2</v>
      </c>
      <c r="F52" s="8">
        <v>7.8909999999999994E-2</v>
      </c>
      <c r="G52" s="8">
        <v>0</v>
      </c>
      <c r="H52" s="8">
        <v>7.8909999999999994E-2</v>
      </c>
      <c r="I52" s="8">
        <v>7.8909999999999994E-2</v>
      </c>
      <c r="J52" s="8">
        <v>0</v>
      </c>
    </row>
    <row r="53" spans="1:10" x14ac:dyDescent="0.25">
      <c r="A53" s="7">
        <f t="shared" si="1"/>
        <v>40</v>
      </c>
      <c r="B53" s="6"/>
      <c r="C53" s="7" t="s">
        <v>56</v>
      </c>
      <c r="D53" s="6" t="s">
        <v>128</v>
      </c>
      <c r="E53" s="8">
        <v>393242.05478000001</v>
      </c>
      <c r="F53" s="8">
        <v>55384.675620000002</v>
      </c>
      <c r="G53" s="8">
        <v>337857.37916000001</v>
      </c>
      <c r="H53" s="8">
        <v>681.93025</v>
      </c>
      <c r="I53" s="8">
        <v>681.93025</v>
      </c>
      <c r="J53" s="8">
        <v>0</v>
      </c>
    </row>
    <row r="54" spans="1:10" x14ac:dyDescent="0.25">
      <c r="A54" s="7">
        <f t="shared" si="1"/>
        <v>41</v>
      </c>
      <c r="B54" s="6"/>
      <c r="C54" s="7" t="s">
        <v>57</v>
      </c>
      <c r="D54" s="6" t="s">
        <v>129</v>
      </c>
      <c r="E54" s="8">
        <v>24.429520000000004</v>
      </c>
      <c r="F54" s="8">
        <v>24.429520000000004</v>
      </c>
      <c r="G54" s="8">
        <v>0</v>
      </c>
      <c r="H54" s="8">
        <v>15.550680000000002</v>
      </c>
      <c r="I54" s="8">
        <v>15.550680000000002</v>
      </c>
      <c r="J54" s="8">
        <v>0</v>
      </c>
    </row>
    <row r="55" spans="1:10" x14ac:dyDescent="0.25">
      <c r="A55" s="7">
        <f t="shared" si="1"/>
        <v>42</v>
      </c>
      <c r="B55" s="6"/>
      <c r="C55" s="7" t="s">
        <v>58</v>
      </c>
      <c r="D55" s="6" t="s">
        <v>130</v>
      </c>
      <c r="E55" s="8">
        <v>87.50291</v>
      </c>
      <c r="F55" s="8">
        <v>87.50291</v>
      </c>
      <c r="G55" s="8">
        <v>0</v>
      </c>
      <c r="H55" s="8">
        <v>1.01128</v>
      </c>
      <c r="I55" s="8">
        <v>1.01128</v>
      </c>
      <c r="J55" s="8">
        <v>0</v>
      </c>
    </row>
    <row r="56" spans="1:10" x14ac:dyDescent="0.25">
      <c r="A56" s="7">
        <f t="shared" si="1"/>
        <v>43</v>
      </c>
      <c r="B56" s="6"/>
      <c r="C56" s="7" t="s">
        <v>59</v>
      </c>
      <c r="D56" s="6" t="s">
        <v>131</v>
      </c>
      <c r="E56" s="8">
        <v>65435.495040000002</v>
      </c>
      <c r="F56" s="8">
        <v>4430.95</v>
      </c>
      <c r="G56" s="8">
        <v>61004.545040000005</v>
      </c>
      <c r="H56" s="8">
        <v>4257.3032000000003</v>
      </c>
      <c r="I56" s="8">
        <v>6.5379999999999994E-2</v>
      </c>
      <c r="J56" s="8">
        <v>4257.2378200000003</v>
      </c>
    </row>
    <row r="57" spans="1:10" x14ac:dyDescent="0.25">
      <c r="A57" s="7">
        <f t="shared" si="1"/>
        <v>44</v>
      </c>
      <c r="B57" s="6"/>
      <c r="C57" s="7" t="s">
        <v>60</v>
      </c>
      <c r="D57" s="6" t="s">
        <v>132</v>
      </c>
      <c r="E57" s="8">
        <v>13333.78397</v>
      </c>
      <c r="F57" s="8">
        <v>32.514429999999997</v>
      </c>
      <c r="G57" s="8">
        <v>13301.269540000001</v>
      </c>
      <c r="H57" s="8">
        <v>0.91752000000000011</v>
      </c>
      <c r="I57" s="8">
        <v>0.91752000000000011</v>
      </c>
      <c r="J57" s="8">
        <v>0</v>
      </c>
    </row>
    <row r="58" spans="1:10" x14ac:dyDescent="0.25">
      <c r="A58" s="7">
        <f t="shared" si="1"/>
        <v>45</v>
      </c>
      <c r="B58" s="6"/>
      <c r="C58" s="7" t="s">
        <v>61</v>
      </c>
      <c r="D58" s="6" t="s">
        <v>133</v>
      </c>
      <c r="E58" s="8">
        <v>1.3628499999999999</v>
      </c>
      <c r="F58" s="8">
        <v>1.3628499999999999</v>
      </c>
      <c r="G58" s="8">
        <v>0</v>
      </c>
      <c r="H58" s="8">
        <v>0.10621</v>
      </c>
      <c r="I58" s="8">
        <v>0.10621</v>
      </c>
      <c r="J58" s="8">
        <v>0</v>
      </c>
    </row>
    <row r="59" spans="1:10" x14ac:dyDescent="0.25">
      <c r="A59" s="7">
        <f t="shared" si="1"/>
        <v>46</v>
      </c>
      <c r="B59" s="6"/>
      <c r="C59" s="7" t="s">
        <v>62</v>
      </c>
      <c r="D59" s="6" t="s">
        <v>134</v>
      </c>
      <c r="E59" s="8">
        <v>2.9759999999999998E-2</v>
      </c>
      <c r="F59" s="8">
        <v>2.9759999999999998E-2</v>
      </c>
      <c r="G59" s="8">
        <v>0</v>
      </c>
      <c r="H59" s="8">
        <v>4.0000000000000003E-5</v>
      </c>
      <c r="I59" s="8">
        <v>4.0000000000000003E-5</v>
      </c>
      <c r="J59" s="8">
        <v>0</v>
      </c>
    </row>
    <row r="60" spans="1:10" x14ac:dyDescent="0.25">
      <c r="A60" s="7">
        <f t="shared" si="1"/>
        <v>47</v>
      </c>
      <c r="B60" s="6"/>
      <c r="C60" s="7" t="s">
        <v>63</v>
      </c>
      <c r="D60" s="6" t="s">
        <v>135</v>
      </c>
      <c r="E60" s="8">
        <v>4810.8458499999997</v>
      </c>
      <c r="F60" s="8">
        <v>105.58948000000001</v>
      </c>
      <c r="G60" s="8">
        <v>4705.2563700000001</v>
      </c>
      <c r="H60" s="8">
        <v>1.187E-2</v>
      </c>
      <c r="I60" s="8">
        <v>1.187E-2</v>
      </c>
      <c r="J60" s="8">
        <v>0</v>
      </c>
    </row>
    <row r="61" spans="1:10" x14ac:dyDescent="0.25">
      <c r="A61" s="7">
        <f t="shared" si="1"/>
        <v>48</v>
      </c>
      <c r="B61" s="6"/>
      <c r="C61" s="7" t="s">
        <v>64</v>
      </c>
      <c r="D61" s="6" t="s">
        <v>136</v>
      </c>
      <c r="E61" s="8">
        <v>688.6169799999999</v>
      </c>
      <c r="F61" s="8">
        <v>688.50470999999993</v>
      </c>
      <c r="G61" s="8">
        <v>0.11227000000000001</v>
      </c>
      <c r="H61" s="8">
        <v>8.5133799999999997</v>
      </c>
      <c r="I61" s="8">
        <v>8.4848300000000005</v>
      </c>
      <c r="J61" s="8">
        <v>2.8549999999999999E-2</v>
      </c>
    </row>
    <row r="62" spans="1:10" x14ac:dyDescent="0.25">
      <c r="A62" s="7">
        <f t="shared" si="1"/>
        <v>49</v>
      </c>
      <c r="B62" s="6"/>
      <c r="C62" s="7" t="s">
        <v>65</v>
      </c>
      <c r="D62" s="6" t="s">
        <v>137</v>
      </c>
      <c r="E62" s="8">
        <v>29547.308440000001</v>
      </c>
      <c r="F62" s="8">
        <v>29547.22926</v>
      </c>
      <c r="G62" s="8">
        <v>7.918E-2</v>
      </c>
      <c r="H62" s="8">
        <v>2.1420800000000004</v>
      </c>
      <c r="I62" s="8">
        <v>2.1420800000000004</v>
      </c>
      <c r="J62" s="8">
        <v>0</v>
      </c>
    </row>
    <row r="63" spans="1:10" x14ac:dyDescent="0.25">
      <c r="A63" s="7">
        <f t="shared" si="1"/>
        <v>50</v>
      </c>
      <c r="B63" s="6"/>
      <c r="C63" s="7" t="s">
        <v>66</v>
      </c>
      <c r="D63" s="6" t="s">
        <v>138</v>
      </c>
      <c r="E63" s="8">
        <v>847855.09185999993</v>
      </c>
      <c r="F63" s="8">
        <v>507266.81357999996</v>
      </c>
      <c r="G63" s="8">
        <v>340588.27827999997</v>
      </c>
      <c r="H63" s="8">
        <v>0.12514999999999998</v>
      </c>
      <c r="I63" s="8">
        <v>0.12514999999999998</v>
      </c>
      <c r="J63" s="8">
        <v>0</v>
      </c>
    </row>
    <row r="64" spans="1:10" x14ac:dyDescent="0.25">
      <c r="A64" s="7">
        <f t="shared" si="1"/>
        <v>51</v>
      </c>
      <c r="B64" s="6"/>
      <c r="C64" s="7" t="s">
        <v>67</v>
      </c>
      <c r="D64" s="6" t="s">
        <v>139</v>
      </c>
      <c r="E64" s="8">
        <v>0.41253000000000006</v>
      </c>
      <c r="F64" s="8">
        <v>0.41253000000000006</v>
      </c>
      <c r="G64" s="8">
        <v>0</v>
      </c>
      <c r="H64" s="8">
        <v>3.4660000000000003E-2</v>
      </c>
      <c r="I64" s="8">
        <v>3.4660000000000003E-2</v>
      </c>
      <c r="J64" s="8">
        <v>0</v>
      </c>
    </row>
    <row r="65" spans="1:10" x14ac:dyDescent="0.25">
      <c r="A65" s="7">
        <f t="shared" si="1"/>
        <v>52</v>
      </c>
      <c r="B65" s="6"/>
      <c r="C65" s="7" t="s">
        <v>68</v>
      </c>
      <c r="D65" s="6" t="s">
        <v>140</v>
      </c>
      <c r="E65" s="8">
        <v>1931200.9194300002</v>
      </c>
      <c r="F65" s="8">
        <v>797748.15951000003</v>
      </c>
      <c r="G65" s="8">
        <v>1133452.7599200001</v>
      </c>
      <c r="H65" s="8">
        <v>1022188.6537300001</v>
      </c>
      <c r="I65" s="8">
        <v>283959.11749000003</v>
      </c>
      <c r="J65" s="8">
        <v>738229.53624000004</v>
      </c>
    </row>
    <row r="66" spans="1:10" x14ac:dyDescent="0.25">
      <c r="A66" s="7">
        <f t="shared" si="1"/>
        <v>53</v>
      </c>
      <c r="B66" s="6"/>
      <c r="C66" s="7" t="s">
        <v>69</v>
      </c>
      <c r="D66" s="6" t="s">
        <v>141</v>
      </c>
      <c r="E66" s="8">
        <v>42.638709999999996</v>
      </c>
      <c r="F66" s="8">
        <v>42.638709999999996</v>
      </c>
      <c r="G66" s="8">
        <v>0</v>
      </c>
      <c r="H66" s="8">
        <v>0.21106999999999998</v>
      </c>
      <c r="I66" s="8">
        <v>0.21106999999999998</v>
      </c>
      <c r="J66" s="8">
        <v>0</v>
      </c>
    </row>
    <row r="67" spans="1:10" x14ac:dyDescent="0.25">
      <c r="A67" s="7">
        <f t="shared" si="1"/>
        <v>54</v>
      </c>
      <c r="B67" s="6"/>
      <c r="C67" s="7" t="s">
        <v>70</v>
      </c>
      <c r="D67" s="6" t="s">
        <v>142</v>
      </c>
      <c r="E67" s="8">
        <v>53885.237729999993</v>
      </c>
      <c r="F67" s="8">
        <v>53885.237729999993</v>
      </c>
      <c r="G67" s="8">
        <v>0</v>
      </c>
      <c r="H67" s="8">
        <v>7.2579999999999992E-2</v>
      </c>
      <c r="I67" s="8">
        <v>7.2579999999999992E-2</v>
      </c>
      <c r="J67" s="8">
        <v>0</v>
      </c>
    </row>
    <row r="68" spans="1:10" x14ac:dyDescent="0.25">
      <c r="A68" s="7">
        <f t="shared" si="1"/>
        <v>55</v>
      </c>
      <c r="B68" s="6"/>
      <c r="C68" s="7" t="s">
        <v>71</v>
      </c>
      <c r="D68" s="6" t="s">
        <v>143</v>
      </c>
      <c r="E68" s="8">
        <v>15.32443</v>
      </c>
      <c r="F68" s="8">
        <v>15.32443</v>
      </c>
      <c r="G68" s="8">
        <v>0</v>
      </c>
      <c r="H68" s="8">
        <v>1.0571200000000001</v>
      </c>
      <c r="I68" s="8">
        <v>1.0571200000000001</v>
      </c>
      <c r="J68" s="8">
        <v>0</v>
      </c>
    </row>
    <row r="69" spans="1:10" x14ac:dyDescent="0.25">
      <c r="A69" s="7">
        <f t="shared" si="1"/>
        <v>56</v>
      </c>
      <c r="B69" s="6"/>
      <c r="C69" s="7" t="s">
        <v>72</v>
      </c>
      <c r="D69" s="6" t="s">
        <v>144</v>
      </c>
      <c r="E69" s="8">
        <v>81.086039999999983</v>
      </c>
      <c r="F69" s="8">
        <v>81.038149999999987</v>
      </c>
      <c r="G69" s="8">
        <v>4.7890000000000002E-2</v>
      </c>
      <c r="H69" s="8">
        <v>3.7694500000000004</v>
      </c>
      <c r="I69" s="8">
        <v>3.7215600000000002</v>
      </c>
      <c r="J69" s="8">
        <v>4.7890000000000002E-2</v>
      </c>
    </row>
    <row r="70" spans="1:10" x14ac:dyDescent="0.25">
      <c r="A70" s="7">
        <f t="shared" si="1"/>
        <v>57</v>
      </c>
      <c r="B70" s="6"/>
      <c r="C70" s="7" t="s">
        <v>73</v>
      </c>
      <c r="D70" s="6" t="s">
        <v>145</v>
      </c>
      <c r="E70" s="8">
        <v>233.94205000000002</v>
      </c>
      <c r="F70" s="8">
        <v>233.94205000000002</v>
      </c>
      <c r="G70" s="8">
        <v>0</v>
      </c>
      <c r="H70" s="8">
        <v>1.26494</v>
      </c>
      <c r="I70" s="8">
        <v>1.26494</v>
      </c>
      <c r="J70" s="8">
        <v>0</v>
      </c>
    </row>
    <row r="71" spans="1:10" x14ac:dyDescent="0.25">
      <c r="A71" s="7">
        <f t="shared" si="1"/>
        <v>58</v>
      </c>
      <c r="B71" s="6"/>
      <c r="C71" s="7" t="s">
        <v>74</v>
      </c>
      <c r="D71" s="6" t="s">
        <v>146</v>
      </c>
      <c r="E71" s="8">
        <v>14752.632879999999</v>
      </c>
      <c r="F71" s="8">
        <v>1678.5727300000001</v>
      </c>
      <c r="G71" s="8">
        <v>13074.060149999999</v>
      </c>
      <c r="H71" s="8">
        <v>13246.491249999999</v>
      </c>
      <c r="I71" s="8">
        <v>172.43109999999999</v>
      </c>
      <c r="J71" s="8">
        <v>13074.060149999999</v>
      </c>
    </row>
    <row r="72" spans="1:10" x14ac:dyDescent="0.25">
      <c r="A72" s="7">
        <f t="shared" si="1"/>
        <v>59</v>
      </c>
      <c r="B72" s="6"/>
      <c r="C72" s="7" t="s">
        <v>75</v>
      </c>
      <c r="D72" s="6" t="s">
        <v>147</v>
      </c>
      <c r="E72" s="8">
        <v>85778.601849999992</v>
      </c>
      <c r="F72" s="8">
        <v>358.73860000000002</v>
      </c>
      <c r="G72" s="8">
        <v>85419.863249999995</v>
      </c>
      <c r="H72" s="8">
        <v>85778.109369999991</v>
      </c>
      <c r="I72" s="8">
        <v>358.24612000000002</v>
      </c>
      <c r="J72" s="8">
        <v>85419.863249999995</v>
      </c>
    </row>
    <row r="73" spans="1:10" x14ac:dyDescent="0.25">
      <c r="A73" s="7">
        <f t="shared" si="1"/>
        <v>60</v>
      </c>
      <c r="B73" s="6"/>
      <c r="C73" s="7" t="s">
        <v>76</v>
      </c>
      <c r="D73" s="6" t="s">
        <v>148</v>
      </c>
      <c r="E73" s="8">
        <v>4.0279999999999996E-2</v>
      </c>
      <c r="F73" s="8">
        <v>4.0279999999999996E-2</v>
      </c>
      <c r="G73" s="8">
        <v>0</v>
      </c>
      <c r="H73" s="8">
        <v>6.0000000000000002E-5</v>
      </c>
      <c r="I73" s="8">
        <v>6.0000000000000002E-5</v>
      </c>
      <c r="J73" s="8">
        <v>0</v>
      </c>
    </row>
    <row r="74" spans="1:10" x14ac:dyDescent="0.25">
      <c r="A74" s="7">
        <f t="shared" si="1"/>
        <v>61</v>
      </c>
      <c r="B74" s="6"/>
      <c r="C74" s="7" t="s">
        <v>77</v>
      </c>
      <c r="D74" s="6" t="s">
        <v>149</v>
      </c>
      <c r="E74" s="8">
        <v>2546.9945999999995</v>
      </c>
      <c r="F74" s="8">
        <v>2546.9945999999995</v>
      </c>
      <c r="G74" s="8">
        <v>0</v>
      </c>
      <c r="H74" s="8">
        <v>24.99803</v>
      </c>
      <c r="I74" s="8">
        <v>24.99803</v>
      </c>
      <c r="J74" s="8">
        <v>0</v>
      </c>
    </row>
    <row r="75" spans="1:10" x14ac:dyDescent="0.25">
      <c r="A75" s="7">
        <f t="shared" si="1"/>
        <v>62</v>
      </c>
      <c r="B75" s="6"/>
      <c r="C75" s="7" t="s">
        <v>78</v>
      </c>
      <c r="D75" s="6" t="s">
        <v>150</v>
      </c>
      <c r="E75" s="8">
        <v>192.11447000000001</v>
      </c>
      <c r="F75" s="8">
        <v>192.11447000000001</v>
      </c>
      <c r="G75" s="8">
        <v>0</v>
      </c>
      <c r="H75" s="8">
        <v>4.3011100000000004</v>
      </c>
      <c r="I75" s="8">
        <v>4.3011100000000004</v>
      </c>
      <c r="J75" s="8">
        <v>0</v>
      </c>
    </row>
    <row r="76" spans="1:10" x14ac:dyDescent="0.25">
      <c r="A76" s="7">
        <f t="shared" si="1"/>
        <v>63</v>
      </c>
      <c r="B76" s="6"/>
      <c r="C76" s="7" t="s">
        <v>79</v>
      </c>
      <c r="D76" s="6" t="s">
        <v>151</v>
      </c>
      <c r="E76" s="8">
        <v>65322.411370000002</v>
      </c>
      <c r="F76" s="8">
        <v>65322.411370000002</v>
      </c>
      <c r="G76" s="8">
        <v>0</v>
      </c>
      <c r="H76" s="8">
        <v>595.50196999999991</v>
      </c>
      <c r="I76" s="8">
        <v>595.50196999999991</v>
      </c>
      <c r="J76" s="8">
        <v>0</v>
      </c>
    </row>
    <row r="77" spans="1:10" x14ac:dyDescent="0.25">
      <c r="A77" s="7">
        <f t="shared" si="1"/>
        <v>64</v>
      </c>
      <c r="B77" s="6"/>
      <c r="C77" s="7" t="s">
        <v>80</v>
      </c>
      <c r="D77" s="6" t="s">
        <v>152</v>
      </c>
      <c r="E77" s="8">
        <v>1051.2941500000002</v>
      </c>
      <c r="F77" s="8">
        <v>1051.2941500000002</v>
      </c>
      <c r="G77" s="8">
        <v>0</v>
      </c>
      <c r="H77" s="8">
        <v>0.21072000000000002</v>
      </c>
      <c r="I77" s="8">
        <v>0.21072000000000002</v>
      </c>
      <c r="J77" s="8">
        <v>0</v>
      </c>
    </row>
    <row r="78" spans="1:10" x14ac:dyDescent="0.25">
      <c r="A78" s="7">
        <f t="shared" si="1"/>
        <v>65</v>
      </c>
      <c r="B78" s="6"/>
      <c r="C78" s="7" t="s">
        <v>81</v>
      </c>
      <c r="D78" s="6" t="s">
        <v>153</v>
      </c>
      <c r="E78" s="8">
        <v>0.20581999999999998</v>
      </c>
      <c r="F78" s="8">
        <v>0.20581999999999998</v>
      </c>
      <c r="G78" s="8">
        <v>0</v>
      </c>
      <c r="H78" s="8">
        <v>0.18825999999999998</v>
      </c>
      <c r="I78" s="8">
        <v>0.18825999999999998</v>
      </c>
      <c r="J78" s="8">
        <v>0</v>
      </c>
    </row>
    <row r="79" spans="1:10" x14ac:dyDescent="0.25">
      <c r="A79" s="7">
        <f t="shared" si="1"/>
        <v>66</v>
      </c>
      <c r="B79" s="6"/>
      <c r="C79" s="7" t="s">
        <v>82</v>
      </c>
      <c r="D79" s="6" t="s">
        <v>154</v>
      </c>
      <c r="E79" s="8">
        <v>48710.541389999999</v>
      </c>
      <c r="F79" s="8">
        <v>48710.541389999999</v>
      </c>
      <c r="G79" s="8">
        <v>0</v>
      </c>
      <c r="H79" s="8">
        <v>0.35336000000000006</v>
      </c>
      <c r="I79" s="8">
        <v>0.35336000000000006</v>
      </c>
      <c r="J79" s="8">
        <v>0</v>
      </c>
    </row>
    <row r="80" spans="1:10" x14ac:dyDescent="0.25">
      <c r="A80" s="7">
        <f t="shared" ref="A80:A86" si="2">ROW(A67)</f>
        <v>67</v>
      </c>
      <c r="B80" s="6"/>
      <c r="C80" s="7" t="s">
        <v>83</v>
      </c>
      <c r="D80" s="6" t="s">
        <v>155</v>
      </c>
      <c r="E80" s="8">
        <v>2.435E-2</v>
      </c>
      <c r="F80" s="8">
        <v>2.435E-2</v>
      </c>
      <c r="G80" s="8">
        <v>0</v>
      </c>
      <c r="H80" s="8">
        <v>1.6709999999999999E-2</v>
      </c>
      <c r="I80" s="8">
        <v>1.6709999999999999E-2</v>
      </c>
      <c r="J80" s="8">
        <v>0</v>
      </c>
    </row>
    <row r="81" spans="1:10" x14ac:dyDescent="0.25">
      <c r="A81" s="7">
        <f t="shared" si="2"/>
        <v>68</v>
      </c>
      <c r="B81" s="6"/>
      <c r="C81" s="7" t="s">
        <v>84</v>
      </c>
      <c r="D81" s="6" t="s">
        <v>156</v>
      </c>
      <c r="E81" s="8">
        <v>0.15072000000000002</v>
      </c>
      <c r="F81" s="8">
        <v>0.15072000000000002</v>
      </c>
      <c r="G81" s="8">
        <v>0</v>
      </c>
      <c r="H81" s="8">
        <v>3.7699999999999997E-2</v>
      </c>
      <c r="I81" s="8">
        <v>3.7699999999999997E-2</v>
      </c>
      <c r="J81" s="8">
        <v>0</v>
      </c>
    </row>
    <row r="82" spans="1:10" x14ac:dyDescent="0.25">
      <c r="A82" s="7">
        <f t="shared" si="2"/>
        <v>69</v>
      </c>
      <c r="B82" s="6"/>
      <c r="C82" s="7" t="s">
        <v>85</v>
      </c>
      <c r="D82" s="6" t="s">
        <v>157</v>
      </c>
      <c r="E82" s="8">
        <v>313.12428</v>
      </c>
      <c r="F82" s="8">
        <v>313.12428</v>
      </c>
      <c r="G82" s="8">
        <v>0</v>
      </c>
      <c r="H82" s="8">
        <v>4.2000000000000002E-4</v>
      </c>
      <c r="I82" s="8">
        <v>4.2000000000000002E-4</v>
      </c>
      <c r="J82" s="8">
        <v>0</v>
      </c>
    </row>
    <row r="83" spans="1:10" x14ac:dyDescent="0.25">
      <c r="A83" s="7">
        <f t="shared" si="2"/>
        <v>70</v>
      </c>
      <c r="B83" s="6"/>
      <c r="C83" s="7" t="s">
        <v>86</v>
      </c>
      <c r="D83" s="6" t="s">
        <v>158</v>
      </c>
      <c r="E83" s="8">
        <v>0.11321000000000001</v>
      </c>
      <c r="F83" s="8">
        <v>0.11321000000000001</v>
      </c>
      <c r="G83" s="8">
        <v>0</v>
      </c>
      <c r="H83" s="8">
        <v>0.11321000000000001</v>
      </c>
      <c r="I83" s="8">
        <v>0.11321000000000001</v>
      </c>
      <c r="J83" s="8">
        <v>0</v>
      </c>
    </row>
    <row r="84" spans="1:10" x14ac:dyDescent="0.25">
      <c r="A84" s="7">
        <f t="shared" si="2"/>
        <v>71</v>
      </c>
      <c r="B84" s="6"/>
      <c r="C84" s="7" t="s">
        <v>87</v>
      </c>
      <c r="D84" s="6" t="s">
        <v>159</v>
      </c>
      <c r="E84" s="8">
        <v>57.475510000000007</v>
      </c>
      <c r="F84" s="8">
        <v>57.475510000000007</v>
      </c>
      <c r="G84" s="8">
        <v>0</v>
      </c>
      <c r="H84" s="8">
        <v>2.7569999999999997E-2</v>
      </c>
      <c r="I84" s="8">
        <v>2.7569999999999997E-2</v>
      </c>
      <c r="J84" s="8">
        <v>0</v>
      </c>
    </row>
    <row r="85" spans="1:10" x14ac:dyDescent="0.25">
      <c r="A85" s="7">
        <f t="shared" si="2"/>
        <v>72</v>
      </c>
      <c r="B85" s="6"/>
      <c r="C85" s="7" t="s">
        <v>88</v>
      </c>
      <c r="D85" s="6" t="s">
        <v>160</v>
      </c>
      <c r="E85" s="8">
        <v>843.96767999999997</v>
      </c>
      <c r="F85" s="8">
        <v>55.618290000000002</v>
      </c>
      <c r="G85" s="8">
        <v>788.34938999999997</v>
      </c>
      <c r="H85" s="8">
        <v>788.34944999999993</v>
      </c>
      <c r="I85" s="8">
        <v>6.0000000000000002E-5</v>
      </c>
      <c r="J85" s="8">
        <v>788.34938999999997</v>
      </c>
    </row>
    <row r="86" spans="1:10" x14ac:dyDescent="0.25">
      <c r="A86" s="7">
        <f t="shared" si="2"/>
        <v>73</v>
      </c>
      <c r="C86" s="7" t="s">
        <v>17</v>
      </c>
      <c r="D86" s="6" t="s">
        <v>89</v>
      </c>
      <c r="E86" s="8">
        <v>0.7928400000000001</v>
      </c>
      <c r="F86" s="8">
        <v>0.7928400000000001</v>
      </c>
      <c r="G86" s="8">
        <v>0</v>
      </c>
      <c r="H86" s="8">
        <v>0.7928400000000001</v>
      </c>
      <c r="I86" s="8">
        <v>0.7928400000000001</v>
      </c>
      <c r="J86" s="8">
        <v>0</v>
      </c>
    </row>
  </sheetData>
  <mergeCells count="6">
    <mergeCell ref="H12:J12"/>
    <mergeCell ref="E12:G12"/>
    <mergeCell ref="A12:A13"/>
    <mergeCell ref="B12:B13"/>
    <mergeCell ref="C12:C13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