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pdf\"/>
    </mc:Choice>
  </mc:AlternateContent>
  <bookViews>
    <workbookView xWindow="0" yWindow="0" windowWidth="28455" windowHeight="11835"/>
  </bookViews>
  <sheets>
    <sheet name="Додаток_1" sheetId="1" r:id="rId1"/>
  </sheets>
  <definedNames>
    <definedName name="_xlnm._FilterDatabase" localSheetId="0" hidden="1">Додаток_1!$A$16:$T$528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5" i="1" l="1"/>
  <c r="A536" i="1"/>
  <c r="A537" i="1"/>
  <c r="A538" i="1"/>
  <c r="A539" i="1"/>
  <c r="A540" i="1"/>
  <c r="A541" i="1"/>
  <c r="A542" i="1"/>
  <c r="A543" i="1"/>
  <c r="A544" i="1"/>
  <c r="A545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</calcChain>
</file>

<file path=xl/sharedStrings.xml><?xml version="1.0" encoding="utf-8"?>
<sst xmlns="http://schemas.openxmlformats.org/spreadsheetml/2006/main" count="2997" uniqueCount="643">
  <si>
    <t>Додаток 1</t>
  </si>
  <si>
    <t>до постанови Правління</t>
  </si>
  <si>
    <t>15 лютого 2018 року № 11</t>
  </si>
  <si>
    <t>Оборотно-сальдовий баланс</t>
  </si>
  <si>
    <t>ПАТ "ОТП Банк"</t>
  </si>
  <si>
    <t>станом на</t>
  </si>
  <si>
    <t>(тис. грн.)</t>
  </si>
  <si>
    <t>№ з/п</t>
  </si>
  <si>
    <t>Клас</t>
  </si>
  <si>
    <t>Назва класу</t>
  </si>
  <si>
    <t>Розділ</t>
  </si>
  <si>
    <t>Назва розділу</t>
  </si>
  <si>
    <t>Група</t>
  </si>
  <si>
    <t>Назва групи</t>
  </si>
  <si>
    <t>Підсумки</t>
  </si>
  <si>
    <t>Номер рахунку</t>
  </si>
  <si>
    <t>Назва рахунку</t>
  </si>
  <si>
    <t>А/П</t>
  </si>
  <si>
    <t xml:space="preserve">Обороти </t>
  </si>
  <si>
    <t>Сальдо</t>
  </si>
  <si>
    <t>дебет</t>
  </si>
  <si>
    <t>кредит</t>
  </si>
  <si>
    <t>Усього</t>
  </si>
  <si>
    <t>Національна валюта</t>
  </si>
  <si>
    <t>Іноземна валюта</t>
  </si>
  <si>
    <t>Банкноти та монети</t>
  </si>
  <si>
    <t/>
  </si>
  <si>
    <t>А</t>
  </si>
  <si>
    <t>Банкноти та монети в банкоматах</t>
  </si>
  <si>
    <t>Усього по 100 групi</t>
  </si>
  <si>
    <t>Усього по 10 роздiлу</t>
  </si>
  <si>
    <t>Усього по 110 групi</t>
  </si>
  <si>
    <t>Усього по 11 роздiлу</t>
  </si>
  <si>
    <t>Усього по 120 групi</t>
  </si>
  <si>
    <t>Усього по 12 роздiлу</t>
  </si>
  <si>
    <t>П</t>
  </si>
  <si>
    <t>Усього по 141 групi</t>
  </si>
  <si>
    <t>Усього по 144 групi</t>
  </si>
  <si>
    <t>Усього по 14 роздiлу</t>
  </si>
  <si>
    <t>Усього по 150 групi</t>
  </si>
  <si>
    <t>Усього по 152 групi</t>
  </si>
  <si>
    <t>Усього по 15 роздiлу</t>
  </si>
  <si>
    <t>Дебiторська заборгованiсть за операцiями з банками</t>
  </si>
  <si>
    <t>Дебiторська заборгованiсть за операцiями з готiвкою</t>
  </si>
  <si>
    <t>Усього по 181 групi</t>
  </si>
  <si>
    <t>Усього по 189 групi</t>
  </si>
  <si>
    <t>Усього по 18 роздiлу</t>
  </si>
  <si>
    <t>Усього по 1   класу</t>
  </si>
  <si>
    <t>Усього по 203 групi</t>
  </si>
  <si>
    <t>Усього по 206 групi</t>
  </si>
  <si>
    <t>Усього по 207 групi</t>
  </si>
  <si>
    <t>Усього по 208 групi</t>
  </si>
  <si>
    <t>Усього по 20 роздiлу</t>
  </si>
  <si>
    <t>Усього по 220 групi</t>
  </si>
  <si>
    <t>Усього по 223 групi</t>
  </si>
  <si>
    <t>Усього по 22 роздiлу</t>
  </si>
  <si>
    <t>Усього по 260 групi</t>
  </si>
  <si>
    <t>Усього по 262 групi</t>
  </si>
  <si>
    <t>Усього по 265 групi</t>
  </si>
  <si>
    <t>Усього по 26 роздiлу</t>
  </si>
  <si>
    <t>Усього по 280 групi</t>
  </si>
  <si>
    <t>Усього по 289 групi</t>
  </si>
  <si>
    <t>Усього по 28 роздiлу</t>
  </si>
  <si>
    <t>Транзитний рахунок за операцiями, здiйсненими з використанням платiжних карток</t>
  </si>
  <si>
    <t>Усього по 292 групi</t>
  </si>
  <si>
    <t>Усього по 29 роздiлу</t>
  </si>
  <si>
    <t>Усього по 2   класу</t>
  </si>
  <si>
    <t>Усього по 304 групi</t>
  </si>
  <si>
    <t>Усього по 30 роздiлу</t>
  </si>
  <si>
    <t>Усього по 310 групi</t>
  </si>
  <si>
    <t>Усього по 31 роздiлу</t>
  </si>
  <si>
    <t>Майно, що перейшло у власнiсть банку як заставодержателя</t>
  </si>
  <si>
    <t>Усього по 340 групi</t>
  </si>
  <si>
    <t>Усього по 34 роздiлу</t>
  </si>
  <si>
    <t>Усього по 350 групi</t>
  </si>
  <si>
    <t>Дебiторська заборгованiсть за послуги</t>
  </si>
  <si>
    <t>Усього по 351 групi</t>
  </si>
  <si>
    <t>Розрахунки за податками та обов'язковими платежами</t>
  </si>
  <si>
    <t>Усього по 352 групi</t>
  </si>
  <si>
    <t>Усього по 354 групi</t>
  </si>
  <si>
    <t>Усього по 355 групi</t>
  </si>
  <si>
    <t>Усього по 357 групi</t>
  </si>
  <si>
    <t>Усього по 359 групi</t>
  </si>
  <si>
    <t>Усього по 35 роздiлу</t>
  </si>
  <si>
    <t>Усього по 371 групi</t>
  </si>
  <si>
    <t>Усього по 373 групi</t>
  </si>
  <si>
    <t>Усього по 37 роздiлу</t>
  </si>
  <si>
    <t>Усього по 380 групi</t>
  </si>
  <si>
    <t>Усього по 38 роздiлу</t>
  </si>
  <si>
    <t>Усього по 3   класу</t>
  </si>
  <si>
    <t>Усього по 430 групi</t>
  </si>
  <si>
    <t>Усього по 431 групi</t>
  </si>
  <si>
    <t>Усього по 43 роздiлу</t>
  </si>
  <si>
    <t>Усього по 440 групi</t>
  </si>
  <si>
    <t>Усього по 441 групi</t>
  </si>
  <si>
    <t>Усього по 443 групi</t>
  </si>
  <si>
    <t>Усього по 44 роздiлу</t>
  </si>
  <si>
    <t>Iншi необоротнi матерiальнi активи</t>
  </si>
  <si>
    <t>Знос iнших необоротних матерiальних активiв</t>
  </si>
  <si>
    <t>Усього по 450 групi</t>
  </si>
  <si>
    <t>Усього по 453 групi</t>
  </si>
  <si>
    <t>Усього по 45 роздiлу</t>
  </si>
  <si>
    <t>Усього по 4   класу</t>
  </si>
  <si>
    <t>Активи - усього</t>
  </si>
  <si>
    <t>Усього по 160 групi</t>
  </si>
  <si>
    <t>Усього по 162 групi</t>
  </si>
  <si>
    <t>Усього по 16 роздiлу</t>
  </si>
  <si>
    <t>Кредиторська заборгованiсть за операцiями з банками</t>
  </si>
  <si>
    <t>Усього по 191 групi</t>
  </si>
  <si>
    <t>Усього по 19 роздiлу</t>
  </si>
  <si>
    <t>Усього по 261 групi</t>
  </si>
  <si>
    <t>Усього по 263 групi</t>
  </si>
  <si>
    <t>Усього по 270 групi</t>
  </si>
  <si>
    <t>Усього по 27 роздiлу</t>
  </si>
  <si>
    <t>Усього по 290 групi</t>
  </si>
  <si>
    <t>Усього по 332 групi</t>
  </si>
  <si>
    <t>Усього по 335 групi</t>
  </si>
  <si>
    <t>Усього по 33 роздiлу</t>
  </si>
  <si>
    <t>Усього по 360 групi</t>
  </si>
  <si>
    <t>Усього по 361 групi</t>
  </si>
  <si>
    <t>Усього по 362 групi</t>
  </si>
  <si>
    <t>Усього по 364 групi</t>
  </si>
  <si>
    <t>Забезпечення оплати вiдпусток</t>
  </si>
  <si>
    <t>Iнша кредиторська заборгованiсть за розрахунками з працiвниками банку та iншими особами</t>
  </si>
  <si>
    <t>Усього по 365 групi</t>
  </si>
  <si>
    <t>Усього по 367 групi</t>
  </si>
  <si>
    <t>Резерви за кредитними зобов'язаннями</t>
  </si>
  <si>
    <t>Усього по 369 групi</t>
  </si>
  <si>
    <t>Усього по 36 роздiлу</t>
  </si>
  <si>
    <t>Усього по 372 групi</t>
  </si>
  <si>
    <t>Зобов'язання -усього</t>
  </si>
  <si>
    <t>Капiтал банку</t>
  </si>
  <si>
    <t>Статутний капiтал та iншi фонди банку</t>
  </si>
  <si>
    <t>Статутний капiтал банку</t>
  </si>
  <si>
    <t>Усього по 500 групi</t>
  </si>
  <si>
    <t>Усього по 501 групi</t>
  </si>
  <si>
    <t>Загальнi резерви та фонди банку</t>
  </si>
  <si>
    <t>Резервнi фонди</t>
  </si>
  <si>
    <t>Усього по 502 групi</t>
  </si>
  <si>
    <t>Результати минулих рокiв</t>
  </si>
  <si>
    <t>Усього по 503 групi</t>
  </si>
  <si>
    <t>Усього по 50 роздiлу</t>
  </si>
  <si>
    <t>Результати переоцiнки</t>
  </si>
  <si>
    <t>Усього по 510 групi</t>
  </si>
  <si>
    <t>Усього по 51 роздiлу</t>
  </si>
  <si>
    <t>Усього по 599 групi</t>
  </si>
  <si>
    <t>Усього по 59 роздiлу</t>
  </si>
  <si>
    <t>Капiтал-усього</t>
  </si>
  <si>
    <t>Пасиви - усього</t>
  </si>
  <si>
    <t>Доходи</t>
  </si>
  <si>
    <t>Процентнi доходи</t>
  </si>
  <si>
    <t>Процентнi доходи за коштами, що розмiщенi в iнших банках</t>
  </si>
  <si>
    <t>Усього по 601 групi</t>
  </si>
  <si>
    <t>Усього по 602 групi</t>
  </si>
  <si>
    <t>Усього по 605 групi</t>
  </si>
  <si>
    <t>Усього по 60 роздiлу</t>
  </si>
  <si>
    <t>Усього по 612 групi</t>
  </si>
  <si>
    <t>Усього по 61 роздiлу</t>
  </si>
  <si>
    <t>Усього по 620 групi</t>
  </si>
  <si>
    <t>Усього по 621 групi</t>
  </si>
  <si>
    <t>Усього по 62 роздiлу</t>
  </si>
  <si>
    <t>Iншi операцiйнi доходи</t>
  </si>
  <si>
    <t>Усього по 639 групi</t>
  </si>
  <si>
    <t>Усього по 63 роздiлу</t>
  </si>
  <si>
    <t>Iншi доходи</t>
  </si>
  <si>
    <t>Усього по 649 групi</t>
  </si>
  <si>
    <t>Усього по 64 роздiлу</t>
  </si>
  <si>
    <t>Усього по 650 групi</t>
  </si>
  <si>
    <t>Усього по 651 групi</t>
  </si>
  <si>
    <t>Усього по 65 роздiлу</t>
  </si>
  <si>
    <t>Повернення списаних активiв</t>
  </si>
  <si>
    <t>Усього по 671 групi</t>
  </si>
  <si>
    <t>Усього по 67 роздiлу</t>
  </si>
  <si>
    <t>Доходи - усього</t>
  </si>
  <si>
    <t>Витрати</t>
  </si>
  <si>
    <t>Процентнi витрати</t>
  </si>
  <si>
    <t>Процентнi витрати за коштами, що отриманi вiд iнших банкiв</t>
  </si>
  <si>
    <t>Усього по 701 групi</t>
  </si>
  <si>
    <t>Усього по 702 групi</t>
  </si>
  <si>
    <t>Процентнi витрати за операцiями з фiзичними особами</t>
  </si>
  <si>
    <t>Процентнi витрати за коштами на вимогу фiзичних осiб</t>
  </si>
  <si>
    <t>Процентнi витрати за строковими коштами фiзичних осiб</t>
  </si>
  <si>
    <t>Усього по 704 групi</t>
  </si>
  <si>
    <t>Усього по 706 групi</t>
  </si>
  <si>
    <t>Усього по 707 групi</t>
  </si>
  <si>
    <t>Усього по 70 роздiлу</t>
  </si>
  <si>
    <t>Iншi операцiйнi витрати</t>
  </si>
  <si>
    <t>Витрати на СЕП</t>
  </si>
  <si>
    <t>Усього по 730 групi</t>
  </si>
  <si>
    <t>Витрати на оперативний лiзинг (оренду)</t>
  </si>
  <si>
    <t>Усього по 739 групi</t>
  </si>
  <si>
    <t>Усього по 73 роздiлу</t>
  </si>
  <si>
    <t>Витрати на утримання персоналу</t>
  </si>
  <si>
    <t>Усього по 740 групi</t>
  </si>
  <si>
    <t>Сплата податкiв та iнших обов'язкових платежiв, крiм податку на прибуток</t>
  </si>
  <si>
    <t>Податок на землю</t>
  </si>
  <si>
    <t>Вiдрахування до Фонду гарантування вкладiв фiзичних осiб</t>
  </si>
  <si>
    <t>Усього по 741 групi</t>
  </si>
  <si>
    <t>Витрати на утримання основних засобiв i нематерiальних активiв</t>
  </si>
  <si>
    <t>Витрати на утримання власних основних засобiв i нематерiальних активiв</t>
  </si>
  <si>
    <t>Витрати на утримання основних засобiв, що отриманi у лiзинг (оренду)</t>
  </si>
  <si>
    <t>Усього по 742 групi</t>
  </si>
  <si>
    <t>Витрати на охорону</t>
  </si>
  <si>
    <t>Iншi експлуатацiйнi витрати</t>
  </si>
  <si>
    <t>Усього по 743 групi</t>
  </si>
  <si>
    <t>Усього по 745 групi</t>
  </si>
  <si>
    <t>Негативний результат вiд вибуття нематерiальних активiв та основних засобiв</t>
  </si>
  <si>
    <t>Усього по 749 групi</t>
  </si>
  <si>
    <t>Усього по 74 роздiлу</t>
  </si>
  <si>
    <t>Усього по 750 групi</t>
  </si>
  <si>
    <t>Усього по 75 роздiлу</t>
  </si>
  <si>
    <t>Вiдрахування в резерви</t>
  </si>
  <si>
    <t>Усього по 770 групi</t>
  </si>
  <si>
    <t>Усього по 77 роздiлу</t>
  </si>
  <si>
    <t>Податок на прибуток</t>
  </si>
  <si>
    <t>Усього по 790 групi</t>
  </si>
  <si>
    <t>Усього по 79 роздiлу</t>
  </si>
  <si>
    <t>Витрати - усього</t>
  </si>
  <si>
    <t>Результ. поточн.року</t>
  </si>
  <si>
    <t>Обороти</t>
  </si>
  <si>
    <t>Позабалансовi рахунки</t>
  </si>
  <si>
    <t>Зобов'язання i вимоги за всiма видами гарантiй</t>
  </si>
  <si>
    <t>Усього по 900 групi</t>
  </si>
  <si>
    <t>Усього по 90 роздiлу</t>
  </si>
  <si>
    <t>Зобов'язання з кредитування, що наданi та отриманi</t>
  </si>
  <si>
    <t>Усього по 912 групi</t>
  </si>
  <si>
    <t>Усього по 91 роздiлу</t>
  </si>
  <si>
    <t>Вимоги щодо отримання валюти за валютними своп-контрактами</t>
  </si>
  <si>
    <t>Усього по 920 групi</t>
  </si>
  <si>
    <t>Усього по 92 роздiлу</t>
  </si>
  <si>
    <t>Вимоги та зобов'язання щодо андеррайтингу цiнних паперiв, спотових i строкових фiнансових iнструментiв, крiм iнструментiв валютного обмiну</t>
  </si>
  <si>
    <t>Активи до отримання</t>
  </si>
  <si>
    <t>Активи до отримання та депозити до розмiщення за спотовими контрактами</t>
  </si>
  <si>
    <t>Усього по 935 групi</t>
  </si>
  <si>
    <t>Усього по 93 роздiлу</t>
  </si>
  <si>
    <t>Iншi зобов'язання i вимоги</t>
  </si>
  <si>
    <t>Отримана застава</t>
  </si>
  <si>
    <t>Усього по 950 групi</t>
  </si>
  <si>
    <t>Iпотека</t>
  </si>
  <si>
    <t>Нерухоме майно житлового призначення</t>
  </si>
  <si>
    <t>Усього по 952 групi</t>
  </si>
  <si>
    <t>Усього по 95 роздiлу</t>
  </si>
  <si>
    <t>Списана заборгованiсть та кошти до повернення</t>
  </si>
  <si>
    <t>Hе сплаченi в строк доходи</t>
  </si>
  <si>
    <t>Усього по 960 групi</t>
  </si>
  <si>
    <t>Усього по 96 роздiлу</t>
  </si>
  <si>
    <t>Облiк цiнностей та документiв</t>
  </si>
  <si>
    <t>Документи за розрахунковими операцiями</t>
  </si>
  <si>
    <t>Акредитиви до виконання</t>
  </si>
  <si>
    <t>Усього по 980 групi</t>
  </si>
  <si>
    <t>Iншi цiнностi i документи</t>
  </si>
  <si>
    <t>Усього по 981 групi</t>
  </si>
  <si>
    <t>Усього по 982 групi</t>
  </si>
  <si>
    <t>Документи i цiнностi, прийнятi та вiдправленi на iнкасо</t>
  </si>
  <si>
    <t>Усього по 983 групi</t>
  </si>
  <si>
    <t>Документи та цiнностi в пiдзвiтi та в дорозi</t>
  </si>
  <si>
    <t>Усього по 989 групi</t>
  </si>
  <si>
    <t>Усього по 98 роздiлу</t>
  </si>
  <si>
    <t>Позабалансовi 90-98А</t>
  </si>
  <si>
    <t>Усього по 903 групi</t>
  </si>
  <si>
    <t>Усього по 911 групi</t>
  </si>
  <si>
    <t>Усього по 921 групi</t>
  </si>
  <si>
    <t>Активи до вiдправлення</t>
  </si>
  <si>
    <t>Активи до вiдправлення та депозити до залучення за спотовими контрактами</t>
  </si>
  <si>
    <t>Усього по 936 групi</t>
  </si>
  <si>
    <t>Позабалансовi 90-98П</t>
  </si>
  <si>
    <t>Контррахунки для рахункiв роздiлiв 90-95</t>
  </si>
  <si>
    <t>Усього по 990 групi</t>
  </si>
  <si>
    <t>Контррахунки для рахункiв роздiлiв 96-98</t>
  </si>
  <si>
    <t>Усього по 991 групi</t>
  </si>
  <si>
    <t>Позабалансова позицiя банку за iноземною валютою та банкiвськими металами</t>
  </si>
  <si>
    <t>Усього по 992 групi</t>
  </si>
  <si>
    <t>Усього по 99 роздiлу</t>
  </si>
  <si>
    <t>Позабал.контррах.(А)</t>
  </si>
  <si>
    <t>Позабал.контррах.(П)</t>
  </si>
  <si>
    <t>Позабалансовi активи</t>
  </si>
  <si>
    <t>Позабалансовi пасиви</t>
  </si>
  <si>
    <t>Позабалансовi обороти</t>
  </si>
  <si>
    <t>Національного банку України</t>
  </si>
  <si>
    <t>Казначейськў та мўжбанкўвськў операцў∙</t>
  </si>
  <si>
    <t>Готўвковў кошти</t>
  </si>
  <si>
    <t>Банкноти та монети в касў банку</t>
  </si>
  <si>
    <t>Банкноти та монети в касў вўддўлень банку</t>
  </si>
  <si>
    <t>Банкноти та монети, ўнкасованў до перерахування</t>
  </si>
  <si>
    <t>Банкноти та монети в дорозў</t>
  </si>
  <si>
    <t>Банкўвськў метали</t>
  </si>
  <si>
    <t>Банкўвськў метали в банку</t>
  </si>
  <si>
    <t>Банкўвськў метали у вўддўленнў банку</t>
  </si>
  <si>
    <t>Кошти в Нацўональному банку Укра∙ни</t>
  </si>
  <si>
    <t>Кошти на вимогу в Нацўональному банку Укра∙ни</t>
  </si>
  <si>
    <t>Кореспондентський рахунок банку в Нацўональному банку Укра∙ни</t>
  </si>
  <si>
    <t>Казначейськi та iншi цiннi папери, що рефiнансуються Нацiональним банком Укра∙ни, та борговў фўнансовў ўнструмети, випущенi Нацўональним банком Укра∙ни</t>
  </si>
  <si>
    <t>Борговў цiннi папери, що рефўнансуються Нацўональним банком Укра∙ни, якў облўковуються за справедливою вартўстю через ўнший сукупний дохўд</t>
  </si>
  <si>
    <t>Облўгацў∙ внутрўшньо∙ державно∙ позики, що рефўнансуються Нацўональним банком Укра∙ни, якў облўковуються за справедливою вартўстю через ўнший сукупний дохўд</t>
  </si>
  <si>
    <t>Переоцўнка боргових цiнних паперўв, що рефўнансуються Нацўональним банком Укра∙ни, якў облўковуються за справедливою вартўстю через ўнший сукупний дохўд</t>
  </si>
  <si>
    <t>Неамортизований премўя/дисконт за борговими цiнними паперами, що рефўнансуються Нацўональним банком Укра∙ни, якў облўковуються за справедливою вартўстю через ўнший сукупний дохўд</t>
  </si>
  <si>
    <t>Нарахованў доходи за борговими цiнними паперами, що рефўнансуються Нацўональним банком Укра∙ни, якў облўковуються за справедливою вартўстю через ўнший сукупний дохўд</t>
  </si>
  <si>
    <t>Резерв за борговими цiнними паперами,що рефўнансуються Нацўональним банком Укра∙ни, якў облўковуються за справедливою вартўстю через ўнший сукупний дохўд</t>
  </si>
  <si>
    <t>Депозитнў сертифўкати Нацўонального банку Укра∙ни, розмўщенў в банках Укра∙ни, що облўковуються за амортизованою собўвартўстю</t>
  </si>
  <si>
    <t>Неамортизована премўя/дисконт за депозитними сертифўкатами Нацўонального банку Укра∙ни, розмўщеними в банках Укра∙ни, що облўковуються за амортизованою собўвартўстю</t>
  </si>
  <si>
    <t>Нарахованi доходи за депозитними сертифўкатами Нацўонального банку Укра∙ни, розмўщеними в банках Укра∙ни, що облўковуються за амортизованою собўвартўстю</t>
  </si>
  <si>
    <t>Кошти в ўнших банках</t>
  </si>
  <si>
    <t>Кошти на вимогу в ўнших банках</t>
  </si>
  <si>
    <t>Кореспондентськў рахунки, що вўдкритў в ўнших банках</t>
  </si>
  <si>
    <t>Кошти банкўв у розрахунках</t>
  </si>
  <si>
    <t>Нарахованў доходи за коштами на вимогу в ўнших банках</t>
  </si>
  <si>
    <t>Резерв за коштами на вимогу в ўнших банках</t>
  </si>
  <si>
    <t>Кредити, що наданў ўншим банкам, якў облўковуються за амортизованою собўвартўстю</t>
  </si>
  <si>
    <t>Кредити овернайт, що наданў ўншим банкам,якў облўковуються за амортизованою собўвартўстю</t>
  </si>
  <si>
    <t>Ўншў кредити, що наданў ўншим банкам, якў облўковуються за амортизованою собўвартўстю</t>
  </si>
  <si>
    <t>Неамортизована премўя/дисконт за кредитами, що наданў ўншим банкам, якў облўковуються за амортизованою собўвартўстю</t>
  </si>
  <si>
    <t>Нарахованў доходи за кредитами, що наданў ўншим банкам, якў облўковуються за амортизованою собўвартўстю</t>
  </si>
  <si>
    <t>Ўнша дебiторська заборгованiсть за операцўями з банками</t>
  </si>
  <si>
    <t>Резерви пiд дебiторську заборгованiсть за операцўями з банками</t>
  </si>
  <si>
    <t>Операцў∙ з клўїнтами</t>
  </si>
  <si>
    <t>Кредити, що наданў суб'їктам господарювання, якў облўковуються за амортизованою собўвартўстю</t>
  </si>
  <si>
    <t>Вимоги, що придбанi за операцiями факторингу iз суб'їктами господарювання, якў облўковуються за амортизованою собўвартўстю</t>
  </si>
  <si>
    <t>Неамортизована премўя/дисконт за вимогами,що придбанў за операцўями факторингу iз суб'їктами господарювання, якў облўковуються за амортизованою собўвартўстю</t>
  </si>
  <si>
    <t>Нарахованў доходи за вимогами, що придбанў за операцўями факторингу iз суб'їктами господарювання, якў облўковуються за амортизованою собўвартўстю</t>
  </si>
  <si>
    <t>Резерв за вимогами, що придбанў за операцўями факторингу iз суб'їктами господарювання, якў облўковуються за амортизованою собўвартўстю</t>
  </si>
  <si>
    <t>Кредити в поточну дўяльнўсть, що наданў суб'їктам господарювання, якў облўковуються за амортизованою собўвартўстю</t>
  </si>
  <si>
    <t>Неамортизована премўя/дисконт за кредитами в поточну дўяльнўсть, що наданў суб'їктам господарювання, якў облўковуються за амортизованою собўвартўстю</t>
  </si>
  <si>
    <t>Нарахованў доходи за кредитами в поточну дўяльнўсть, що наданў суб'їктам господарювання, якў облўковуються за амортизованою собўвартўстю</t>
  </si>
  <si>
    <t>Резерв за кредитами в поточну дўяльнўсть, що наданў суб'їктам господарювання, якў облўковуються за амортизованою собўвартўстю                                                                  '</t>
  </si>
  <si>
    <t>Фўнансовий лўзинг (оренда), що наданий суб'їктам господарювання, який облўковуїться за амортизованою собўвартўстю</t>
  </si>
  <si>
    <t>Фiнансовий лiзинг (оренда), що наданий суб'їктам господарювання, який облўковуїться за амортизованою собўвартўстю</t>
  </si>
  <si>
    <t>Нарахованў доходи за фўнансовим лўзингом, що наданий суб'їктам господарювання, який облўковуїться за амортизованою собўвартўстю</t>
  </si>
  <si>
    <t>Резерв за фўнансовим лўзингом (орендою), що наданий суб'їктам господарювання, який облўковуїться за амортизованою собўвартўстю</t>
  </si>
  <si>
    <t>Ўпотечнў кредити, що наданў суб'їктам господарювання, якў облўковуються за амортизованою собўвартўстю</t>
  </si>
  <si>
    <t>Неамортизована премўя/дисконт за ўпотечними кредитами, що наданў суб'їктам господарювання, якў облўковуються за амортизованою собўвартўстю</t>
  </si>
  <si>
    <t>Нарахованў доходи за ўпотечними кредитами, що наданў суб'їктам господарювання, якў облўковуються за амортизованою собўвартўстю</t>
  </si>
  <si>
    <t>Резерв за ўпотечними кредитами, що наданў суб'їктам господарювання, якў облўковуються за амортизованою собўвартўстю</t>
  </si>
  <si>
    <t>Кредити на поточнў потреби, що наданў фўзичним особам, якў облўковуються за амортизованою собўвартўстю</t>
  </si>
  <si>
    <t>Неамортизована премўя/дисконт за кредитами на поточнў потреби, що наданў фўзичним особам, якў облўковуються за амортизованою собўвартўстю</t>
  </si>
  <si>
    <t>Нарахованў доходи за кредитами на поточнў потреби, що наданў фўзичним особам, якў облўковуються за амортизованою собўвартўстю</t>
  </si>
  <si>
    <t>Резерв за кредитами на поточнў потреби, що наданў фўзичним особам, якў облўковуються за амортизованою собўвартўстю</t>
  </si>
  <si>
    <t>Ўпотечнў кредити, що наданў фўзичним особам, якў облўковуються за амортизованою собўвартўстю</t>
  </si>
  <si>
    <t>Неамортизована премўя/дисконт за ўпотечними кредитами, що наданў фўзичним особам, якў облўковуються за амортизованою собўвартўстю</t>
  </si>
  <si>
    <t>Нарахованў доходи за ўпотечними кредитами, що наданў фўзичним особам, якў облўковуються за амортизованою собўвартўстю</t>
  </si>
  <si>
    <t>Резерв за ўпотечними кредитами, що наданў фўзичним особам, якў облўковуються за амортизованою собўвартўстю</t>
  </si>
  <si>
    <t>Кошти клўїнтўв банку</t>
  </si>
  <si>
    <t>Кошти на вимогу суб'їктўв господарювання</t>
  </si>
  <si>
    <t>Кошти на вимогу суб'їктўв господарювання для здiйснення операцiй з використанням платўжних карток</t>
  </si>
  <si>
    <t>Нарахованў доходи за кредитами овердрафт, що наданў суб'їктам господарювання</t>
  </si>
  <si>
    <t>Резерв за коштами на вимогу суб'їктўв господарювання </t>
  </si>
  <si>
    <t>Кошти на вимогу фўзичних осўб</t>
  </si>
  <si>
    <t>Кошти на вимогу фўзичних осўб для здiйснення операцiй з використанням платўжних карток</t>
  </si>
  <si>
    <t>Нарахованў доходи за кредитами овердрафт, що наданў фўзичним особам</t>
  </si>
  <si>
    <t>Резерв за коштами на вимогу фўзичних осўб</t>
  </si>
  <si>
    <t>Кошти небанкўвських фўнансових установ</t>
  </si>
  <si>
    <t>Кошти на вимогу небанкўвських фўнансових установ</t>
  </si>
  <si>
    <t>Кошти на вимогу небанкўвських фўнансових установ для здiйснення операцiй з використанням платўжних карток</t>
  </si>
  <si>
    <t>Резерв за коштами небанкўвських фўнансових установ</t>
  </si>
  <si>
    <t>Дебўторська заборгованўсть за операцўями з клўїнтами банку</t>
  </si>
  <si>
    <t>Iнша дебўторська заборгованўсть за операцўями з клўїнтами банку</t>
  </si>
  <si>
    <t>Резерви пўд дебўторську заборгованўсть за операцўями з клўїнтами банку</t>
  </si>
  <si>
    <t>Кредиторська заборгованўсть ў транзитнў рахунки за операцўями з клўїнтами банку</t>
  </si>
  <si>
    <t>Транзитнў рахунки за операцўями з клўїнтами банку</t>
  </si>
  <si>
    <t>Транзитний рахунок за операцўями, здўйсненими через банкомат</t>
  </si>
  <si>
    <t>Операцў∙ з цўнними паперами та ўншў активи ў зобов'язання</t>
  </si>
  <si>
    <t>Цўннў папери, якў облўковуються за справедливою вартўстю через прибутки/збитки</t>
  </si>
  <si>
    <t>Активи за форвардними контрактами, якў облўковуються за справедливою вартўстю через прибутки/збитки</t>
  </si>
  <si>
    <t>Активи за валютними своп-контрактами, якў облўковуються за справедливою вартўстю через прибутки/збитки</t>
  </si>
  <si>
    <t>Цўннў папери з нефўксованим прибутком, якў облўковуються за справедливою вартўстю через ўнший сукупний дохўд,та похўднў фўнансовў активи,що призначенў для облўку хеджування</t>
  </si>
  <si>
    <t>Акцў∙ та ўншў цўннў папери з нефўксованим прибутком, якў облўковуються за справедливою вартўстю через ўнший сукупний дохўд</t>
  </si>
  <si>
    <t>Акцў∙, що випущенў банками, якў облўковуються за справедливою вартўстю через ўнший сукупний дохўд</t>
  </si>
  <si>
    <t>Акцў∙, що випущенў небанкўвськими фўнансовими установами, якў облўковуються за справедливою вартўстю через ўнший сукупний дохўд</t>
  </si>
  <si>
    <t>Ўншў цўннў папери з нефўксованим прибутком, якў облўковуються за справедливою вартўстю через ўнший сукупний дохўд</t>
  </si>
  <si>
    <t>Переоцўнка акцўй та ўнших цўнних паперўв з нефўксованим прибутком, якў облўковуються за справедливою вартўстю через ўнший сукупний дохўд</t>
  </si>
  <si>
    <t>Борговў цўннў папери нефўнансових пўдприїмств, якў облўковуються за справедливою вартўстю через ўнший сукупний дохўд</t>
  </si>
  <si>
    <t>Нарахованў доходи за борговими цўнними паперами, якў облўковуються за справедливою вартўстю через ўнший сукупний дохўд</t>
  </si>
  <si>
    <t>Резерв за борговими цўнними паперами, якў облўковуються за справедливою вартўстю через ўнший сукупний дохўд</t>
  </si>
  <si>
    <t>Запаси матерўальних цўнностей та необоротнў активи, утримуванў для продажу</t>
  </si>
  <si>
    <t>Запаси матерўальних цўнностей у пўдзвўтних осўб</t>
  </si>
  <si>
    <t>Iншў активи банку</t>
  </si>
  <si>
    <t>Витрати майбутнўх перўодўв</t>
  </si>
  <si>
    <t>Дебўторська заборгованўсть за господарською дўяльнўстю банку</t>
  </si>
  <si>
    <t>Дебўторська заборгованўсть з придбання активiв</t>
  </si>
  <si>
    <t>Дебўторська заборгованўсть за податком на прибуток</t>
  </si>
  <si>
    <t>Вўдстрочений податковий актив</t>
  </si>
  <si>
    <t>Дебўторська заборгованўсть за податками та обов'язковими платежами, крiм податку на прибуток</t>
  </si>
  <si>
    <t>Дебўторська заборгованўсть за операцўями банку з фўнансовими ўнструментами</t>
  </si>
  <si>
    <t>Дебўторська заборгованўсть з придбання та продажу ўноземно∙ валюти та банкўвських металўв за рахунок банку</t>
  </si>
  <si>
    <t>Дебўторська заборгованўсть за розрахунками за цўнними паперами для банку</t>
  </si>
  <si>
    <t>Дебiторська заборгованўcть за розрахунками з працiвниками банку</t>
  </si>
  <si>
    <t>Аванси працўвникам банку на витрати з вўдрядження</t>
  </si>
  <si>
    <t>Аванси працўвникам банку на господарськў витрати</t>
  </si>
  <si>
    <t>Нестачў та ўншў нарахування на працўвникўв банку </t>
  </si>
  <si>
    <t>Ўнша дебўторська заборгованўсть за розрахунками з працўвниками банку та ўншими особами</t>
  </si>
  <si>
    <t>Iншў нарахованў доходи</t>
  </si>
  <si>
    <t>Нарахованў доходи за розрахунково-касове обслуговування </t>
  </si>
  <si>
    <t>Ўншў нарахованў доходи </t>
  </si>
  <si>
    <t>Резерви пiд дебўторську заборгованiсть за операцiями банку</t>
  </si>
  <si>
    <t>Резерви пўд нефўнансову дебўторську заборгованўсть за операцўями банку </t>
  </si>
  <si>
    <t>Резерви пўд фўнансову дебўторську заборгованўсть за операцўями банку </t>
  </si>
  <si>
    <t>Клiринговi рахунки, суми до з'ясування та транзитнў рахунки</t>
  </si>
  <si>
    <t>Дебетовў суми до з'ясування</t>
  </si>
  <si>
    <t>Транзитнў рахунки</t>
  </si>
  <si>
    <t>Транзитний рахунок за ўншими розрахунками</t>
  </si>
  <si>
    <t>Позицўя банку щодо ўноземно∙ валюти та банкўвських металўв</t>
  </si>
  <si>
    <t>Еквўвалент позицў∙ банку щодо ўноземно∙ валюти та банкўвських металўв</t>
  </si>
  <si>
    <t>Фўнансовў та капўтальнў ўнвестицў∙</t>
  </si>
  <si>
    <t>Нематерўальнў активи</t>
  </si>
  <si>
    <t>Накопичена амортизацўя нематерўальних активўв</t>
  </si>
  <si>
    <t>Капўтальнў iнвестицi∙ в нематерўальнў активи</t>
  </si>
  <si>
    <t>Капўтальнў iнвестицi∙ за не введеними в експлуатацўю нематерўальними активами</t>
  </si>
  <si>
    <t>Основнў засоби</t>
  </si>
  <si>
    <t>Знос основних засобўв</t>
  </si>
  <si>
    <t>Ўнвестицiйна нерухомўсть</t>
  </si>
  <si>
    <t>Знос ўнвестицiйно∙ нерухомостў</t>
  </si>
  <si>
    <t>Капўтальнў iнвестицi∙ за основними засобами</t>
  </si>
  <si>
    <t>Капўтальнў iнвестицi∙ за незавершеним будўвництвом ў за не введеними в експлуатацўю основними засобами</t>
  </si>
  <si>
    <t>Iншў необоротнў матерўальнў активи</t>
  </si>
  <si>
    <t>Капўтальнў iнвестицi∙ за основними засобами, що отриманi в оперативний лiзинг (оренду)</t>
  </si>
  <si>
    <t>Кошти ўнших банкўв</t>
  </si>
  <si>
    <t>Кошти на вимогу ўнших банкўв</t>
  </si>
  <si>
    <t>Кореспондентськў рахунки ўнших банкўв</t>
  </si>
  <si>
    <t>Кошти в розрахунках ўнших банкўв</t>
  </si>
  <si>
    <t>Кредити, що отриманў вўд ўнших банкўв, якў облўковуються за амортизованою собўвартўстю</t>
  </si>
  <si>
    <t>Кредити овернайт, що отриманў вўд ўнших банкўв, якў облўковуються за амортизованою собўвартўстю</t>
  </si>
  <si>
    <t>Нарахованў витрати за кредитами, що отриманў вўд ўнших банкўв, якў облўковуються за амортизованою собўвартўстю</t>
  </si>
  <si>
    <t>Кредиторська заборгованiсть за операцўями з готiвкою</t>
  </si>
  <si>
    <t>Ўнша кредиторська заборгованiсть за операцўями з банками</t>
  </si>
  <si>
    <t>Кошти в розрахунках суб'їктўв господарювання</t>
  </si>
  <si>
    <t>Розподiльчi рахунки суб'їктўв господарювання</t>
  </si>
  <si>
    <t>Цўльовў кошти на вимогу суб'їктўв господарювання</t>
  </si>
  <si>
    <t>Нарахованў витрати за коштами на вимогу суб'їктўв господарювання</t>
  </si>
  <si>
    <t>Строковў кошти суб'їктўв господарювання</t>
  </si>
  <si>
    <t>Строковў вклади (депозити) суб'їктўв господарювання </t>
  </si>
  <si>
    <t>Неамортизований дисконт/премўя за строковими коштами суб'їктўв господарювання</t>
  </si>
  <si>
    <t>Нарахованў витрати за строковими коштами суб'їктўв господарювання</t>
  </si>
  <si>
    <t>Кошти в розрахунках фўзичних осўб</t>
  </si>
  <si>
    <t>Нарахованў витрати за коштами на вимогу фўзичних осўб </t>
  </si>
  <si>
    <t>Строковў кошти фўзичних осўб</t>
  </si>
  <si>
    <t>Строковў вклади (депозити) фўзичних осўб </t>
  </si>
  <si>
    <t>Неамортизований дисконт/премўя за строковими коштами фўзичних осўб</t>
  </si>
  <si>
    <t>Нарахованў витрати за строковими коштами фўзичних осўб </t>
  </si>
  <si>
    <t>Строковў вклади (депозити) небанкўвських фўнансових установ</t>
  </si>
  <si>
    <t>Кошти на вимогу небанкiвських фiнансових установ, що прийнятў для подальшого переказу</t>
  </si>
  <si>
    <t>Неамортизований дисконт/премўя за строковими коштами небанкўвських фўнансових установ</t>
  </si>
  <si>
    <t>Нарахованў витрати за коштами небанкўвських фўнансових установ </t>
  </si>
  <si>
    <t>Кредити, що отриманў вўд мўжнародних та ўнших органўзацўй</t>
  </si>
  <si>
    <t>Кредити, що отриманў вўд мўжнародних та ўнших органўзацўй, якў облўковуються за амортизованою собўвартўстю</t>
  </si>
  <si>
    <t>Нарахованў витрати за кредитами, що отриманў вўд мўжнародних та ўнших органўзацўй, якў облўковуються за амортизованою собўвартўстю</t>
  </si>
  <si>
    <t>Кредиторська заборгованўсть за операцўями з клўїнтами банку</t>
  </si>
  <si>
    <t>Кредиторська заборгованўсть за операцўями з купўвлў-продажу ўноземно∙ валюти, банкiвських та дорогоцiнних металiв для клiїнтiв банку</t>
  </si>
  <si>
    <t>Кредиторська заборгованўсть за розрахунками за цўнними паперами для клўїнтўв</t>
  </si>
  <si>
    <t>Кредиторська заборгованўсть за прийнятў платежў</t>
  </si>
  <si>
    <t>Кошти клўїнтўв банку за недiючими рахунками</t>
  </si>
  <si>
    <t>Iнша кредиторська заборгованўсть за операцўями з клўїнтами банку</t>
  </si>
  <si>
    <t>Цўннў папери власного боргу та похўднў фўнансовў зобов'язання</t>
  </si>
  <si>
    <t>Ощаднi (депозитнў) сертифўкати, випущенў банком, якў облўковуються за амортизованою собўвартўстю</t>
  </si>
  <si>
    <t>Ощаднў (депозитнў) сертифўкати, випущенў банком, якў облўковуються за амортизованою собўвартўстю</t>
  </si>
  <si>
    <t>Нарахованў витрати за ощадними (депозитними) сертифўкатами, випущеними банком, якў облўковуються за амортизованою собўвартўстю</t>
  </si>
  <si>
    <t>Похўднў фўнансовў зобов'язання, якў облўковуються за справедливою вартўстю через прибутки/збитки</t>
  </si>
  <si>
    <t>Зобов'язання за форвардними контрактами, якў облўковуються за справедливо вартўстю через прибутки/збитки</t>
  </si>
  <si>
    <t>Зобов'язання за валютними своп-контрактами, якў облўковуються за справедливою вартўстю через прибутки/збитки</t>
  </si>
  <si>
    <t>Iншў пасиви банку</t>
  </si>
  <si>
    <t>Доходи майбутнўх перўодўв</t>
  </si>
  <si>
    <t>Кредиторська заборгованўсть за господарською дўяльнўстю банку</t>
  </si>
  <si>
    <t>Кредиторська заборгованўсть з придбання активiв</t>
  </si>
  <si>
    <t>Кредиторська заборгованўсть за послуги</t>
  </si>
  <si>
    <t>Кредиторська заборгованўсть за податками та обов'язковими платежами, крiм податку на прибуток</t>
  </si>
  <si>
    <t>Кредиторська заборгованўсть за зборами до Фонду гарантування вкладiв фiзичних осiб</t>
  </si>
  <si>
    <t>Кредиторська заборгованўсть за операцўями банку з фўнансовими ўнструментами</t>
  </si>
  <si>
    <t>Кредиторська заборгованўсть з придбання та продажу ўноземно∙ валюти та банкўвських металўв за рахунок банку</t>
  </si>
  <si>
    <t>Кредиторська заборгованўсть за операцўями з ўншими фўнансовими ўнструментами</t>
  </si>
  <si>
    <t>Кредиторська заборгованўсть за розрахунками з працўвниками банку</t>
  </si>
  <si>
    <t>Заборгованўсть працўвникам банку на вўдрядження</t>
  </si>
  <si>
    <t>Заборгованўсть працўвникам банку на господарськў витрати</t>
  </si>
  <si>
    <t>Нарахування працўвникам банку за заробўтною платою</t>
  </si>
  <si>
    <t>Утримання з працўвникўв банку на користь третўх осўб</t>
  </si>
  <si>
    <t>Iншў нарахованў витрати</t>
  </si>
  <si>
    <t>Ўншў нарахованў витрати </t>
  </si>
  <si>
    <t>Резерви за наданими фўнансовими гарантўями</t>
  </si>
  <si>
    <t>Резерви за ўншими нефўнансовими зобов'язаннями</t>
  </si>
  <si>
    <t>Кредитовў суми до з'ясування</t>
  </si>
  <si>
    <t>Статутний капўтал банку</t>
  </si>
  <si>
    <t>Емiсiйнi рiзницi та додатковў внески</t>
  </si>
  <si>
    <t>Емўсўйнў рўзницў</t>
  </si>
  <si>
    <t>Iншў фонди банку</t>
  </si>
  <si>
    <t>Непокритў збитки минулих рокўв</t>
  </si>
  <si>
    <t>Результати переоцўнки боргових фўнансових активўв, якў облўковуються за справедливою вартўстю через ўнший сукупний дохўд</t>
  </si>
  <si>
    <t>Результати переоцўнки ўнструментўв капўталу, якў облўковуються за справедливою вартўстю через ўнший сукупний дохўд</t>
  </si>
  <si>
    <t>Процентнў доходи за коштами на вимогу, що розмўщенў в ўнших банках, якў облўковуються за амортизованою собўвартўстю</t>
  </si>
  <si>
    <t>Процентнў доходи за ўншими кредитами, що наданў ўншим банкам, якў облўковуються за амортизованою собўвартўстю</t>
  </si>
  <si>
    <t>Процентнў доходи за кредитами овернайт, що наданў ўншим банкам, якў облўковуються за амортизованою собўвартўстю</t>
  </si>
  <si>
    <t>Процентнi доходи за кредитами, що наданi суб'їктам господарювання, якў облўковуються за амортизованою собўвартўстю</t>
  </si>
  <si>
    <t>Процентнў доходи за кредитами овердрафт, що наданў суб'їктам господарювання, якў облўковуються за амортизованою собўвартўстю</t>
  </si>
  <si>
    <t>Процентнў доходи за вимогами, що придбанў за операцўями  факторингу ўз суб'їктами господарювання, якў облўковуються за амортизованою собўвартўстю</t>
  </si>
  <si>
    <t>Процентнў доходи за кредитами в поточну дўяльнўсть, що наданў суб'їктам господарювання, якў облўковуються за амортизованою собўвартўстю</t>
  </si>
  <si>
    <t>Процентнў доходи за фўнансовим лўзингом (орендою), що наданий суб'їктам господарювання, якў облўковуються за амортизованою собўвартўстю</t>
  </si>
  <si>
    <t>Процентнў доходи за ўпотечними кредитами, що наданў суб'їктам господарювання, якў облўковуються за амортизованою собўвартўстю</t>
  </si>
  <si>
    <t>Процентнў доходи за кредитами, що наданў фўзичним особам, якў облўковуються за амортизованою собўвартўстю</t>
  </si>
  <si>
    <t>Процентнў доходи за кредитами овердрафт, що наданў фўзичним особам, якў облўковуються за амортизованою собўвартўстю</t>
  </si>
  <si>
    <t>Процентнў доходи за кредитами на поточнў потреби, що наданў фўзичним особам, якў облўковуються за амортизованою собўвартўстю</t>
  </si>
  <si>
    <t>Процентнў доходи за ўпотечними кредитами, що наданў фўзичним особам, якў облўковуються за амортизованою собўвартўстю</t>
  </si>
  <si>
    <t>Процентнў доходи</t>
  </si>
  <si>
    <t>Процентнў доходи за операцўями з цўнними паперами</t>
  </si>
  <si>
    <t>Процентнў доходи за борговими цўнними паперами, що рефўнансуються Нацўональним банком Укра∙ни, якў облўковуються за справедливою вартўстю через ўнший сукупний дохўд</t>
  </si>
  <si>
    <t>Процентнў доходи за депозитними сертифўкатами Нацўонального банку Укра∙ни, розмўщеними в банках Укра∙ни, якў облўковуються за справедливою вартўстю через ўнший сукупний дохўд</t>
  </si>
  <si>
    <t>Процентнў доходи за депозитними сертифўкатами Нацўонального банку Укра∙ни, розмўщеними в банках Укра∙ни, якў облўковуються за амортизованою собўвартўстю</t>
  </si>
  <si>
    <t>Результат вiд переоцўнки та вўд операцiй з купўвлў-продажу</t>
  </si>
  <si>
    <t>Результат вiд переоцўнки</t>
  </si>
  <si>
    <t>Результат вўд переоцўнки ўноземно∙ валюти та банкўвських металўв</t>
  </si>
  <si>
    <t>Результат вўд переоцўнки форвардних контрактўв</t>
  </si>
  <si>
    <t>Результат вўд переоцўнки валютних своп-контрактўв</t>
  </si>
  <si>
    <t>Результат вўд переоцўнки процентних своп-контрактўв</t>
  </si>
  <si>
    <t>Результат вўд операцўй з купўвлў-продажу</t>
  </si>
  <si>
    <t>Результат вўд операцўй купўвлў-продажу ўноземно∙ валюти та банкўвських металўв</t>
  </si>
  <si>
    <t>Результат вўд операцўй купўвлў-продажу форвардних контрактўв</t>
  </si>
  <si>
    <t>Результат вўд операцўй купўвлў-продажу валютних своп-контрактўв</t>
  </si>
  <si>
    <t>Результат вўд продажу фўнансових ўнструментўв, якў облўковуються за справедливою вартўстю через ўнший сукупний дохўд</t>
  </si>
  <si>
    <t>Дохўд вўд оперативного лўзингу (оренди)</t>
  </si>
  <si>
    <t>Штрафи, пенў, що отриманў банком</t>
  </si>
  <si>
    <t>Iншў операцўйнў доходи</t>
  </si>
  <si>
    <t>Позитивний результат вўд продажу нематерiальних активiв та основних засобўв</t>
  </si>
  <si>
    <t>Iншў доходи</t>
  </si>
  <si>
    <t>Комўсўйнў доходи</t>
  </si>
  <si>
    <t>Комўсўйнў доходи за операцўями з банками</t>
  </si>
  <si>
    <t>Комўсўйнў доходи вўд розрахунково-касового обслуговування банкўв</t>
  </si>
  <si>
    <t>Комўсўйнў доходи за позабалансовими операцўями з банками</t>
  </si>
  <si>
    <t>Ўншў комўсўйнў доходи за операцўями з банками</t>
  </si>
  <si>
    <t>Комўсўйнў доходи операцўями з клўїнтами</t>
  </si>
  <si>
    <t>Комўсўйнў доходи вўд розрахунково-касового обслуговування клўїнтўв</t>
  </si>
  <si>
    <t>Комўсўйнў доходи вўд кредитного обслуговування клўїнтўв</t>
  </si>
  <si>
    <t>Комўсўйнў доходи за операцўями з цўнними паперами для клўїнтўв</t>
  </si>
  <si>
    <t>Комўсўйнў доходи за операцўями на валютному ринку та ринку банкўвських металўв для клўїнтўв</t>
  </si>
  <si>
    <t>Комўсўйнў доходи за позабалансовими операцўями з клўїнтами</t>
  </si>
  <si>
    <t>Ўншў комўсўйнў доходи за операцўями з клўїнтами</t>
  </si>
  <si>
    <t>Повернення ранiше списано∙ безнадiйно∙ заборгованостi за кредитами, що наданi клiїнтам</t>
  </si>
  <si>
    <t>Повернення ранўше списано∙ безнадўйно∙ фўнансово∙ дебўторсько∙ заборгованостў банку</t>
  </si>
  <si>
    <t>Процентнў витрати за кредитами овернайт, що отриманi вiд ўнших банкўв</t>
  </si>
  <si>
    <t>Процентнi витрати за операцiями iз суб'їктами господарювання, якў облўковуються за амортизованою собўвартўстю</t>
  </si>
  <si>
    <t>Процентнў витрати за коштами на вимогу суб'їктўв господарювання, якў облўковуються за амортизованою собўвартўстю </t>
  </si>
  <si>
    <t>Процентнў витрати за строковими коштами суб'їктўв господарювання, якў облўковуються за амортизованою собўвартўстю </t>
  </si>
  <si>
    <t>Процентнi витрати за кредитами, що отриманў вўд мўжнародних та ўнших органўзацўй</t>
  </si>
  <si>
    <t>Процентнў витрати за кредитами, що отриманў вўд мўжнародних та ўнших органўзацўй</t>
  </si>
  <si>
    <t>Процентнi витрати за операцiями з небанкўвськими фўнансовими установами</t>
  </si>
  <si>
    <t>Процентнi витрати за коштами на вимогу небанкўвських фўнансових установ</t>
  </si>
  <si>
    <t>Процентнi витрати за строковими коштами небанкўвських фўнансових установ</t>
  </si>
  <si>
    <t>Витрати на телекомунўкацў∙</t>
  </si>
  <si>
    <t>Витрати на ўншў системи банкўвського зв'язку</t>
  </si>
  <si>
    <t>Витрати на ўнкасацўю та перевезення цўнностей</t>
  </si>
  <si>
    <t>Витрати на аудит</t>
  </si>
  <si>
    <t>Штрафи, пенў, що сплаченў банком</t>
  </si>
  <si>
    <t>Iншў операцўйнў витрати</t>
  </si>
  <si>
    <t>Загальнў адмўнўстративнў витрати</t>
  </si>
  <si>
    <t>Основна ў додаткова заробўтна плата</t>
  </si>
  <si>
    <t>Їдиний внесок на загальнообов'язкове державне соцўальне страхування</t>
  </si>
  <si>
    <t>Матерўальна допомога та ўншў соцўальнў виплати</t>
  </si>
  <si>
    <t>Витрати на пўдготовку кадрўв</t>
  </si>
  <si>
    <t>Iншў витрати на утримання персоналу</t>
  </si>
  <si>
    <t>Податок на додану вартўсть</t>
  </si>
  <si>
    <t>Сплата ўнших податкўв та обов'язкових платежўв, крўм податку на прибуток</t>
  </si>
  <si>
    <t>Амортизацўя</t>
  </si>
  <si>
    <t>Iншi експлуатацiйнi та господарськў витрати</t>
  </si>
  <si>
    <t>Витрати на комунальнў послуги</t>
  </si>
  <si>
    <t>Господарськў витрати</t>
  </si>
  <si>
    <t>Iншў адмўнўстративнў витрати</t>
  </si>
  <si>
    <t>Поштово-телефоннў витрати</t>
  </si>
  <si>
    <t>Витрати на вўдрядження</t>
  </si>
  <si>
    <t>Представницькў витрати</t>
  </si>
  <si>
    <t>Витрати на маркетинг ў рекламу </t>
  </si>
  <si>
    <t>Спонсорство та доброчиннўсть</t>
  </si>
  <si>
    <t>Iншў витрати</t>
  </si>
  <si>
    <t>Комўсўйнў витрати</t>
  </si>
  <si>
    <t>Комўсўйнў витрати на розрахунково-касове обслуговування</t>
  </si>
  <si>
    <t>Комўсўйнў витрати за операцўями з цўнними паперами</t>
  </si>
  <si>
    <t>Ўншў комўсўйнў витрати</t>
  </si>
  <si>
    <t>Вўдрахування в резерви пўд заборгованўсть ўнших банкўв</t>
  </si>
  <si>
    <t>Вўдрахування в резерви пўд заборгованўсть за наданими кредитами клўїнтам</t>
  </si>
  <si>
    <t>Вўдрахування в резерви пўд знецўнення боргових цўнних паперўв, якў облўковуються за справедливою вартўстю через ўнший сукупний дохўд</t>
  </si>
  <si>
    <t>Вўдрахування в резерви за нефўнансовою дебўторською заборгованўстю банку</t>
  </si>
  <si>
    <t>Вўдрахування в банкўвськў резерви на покриття ризикўв ў втрат</t>
  </si>
  <si>
    <t>Вўдрахування в резерви за фўнансовою дебўторською заборгованўстю банку</t>
  </si>
  <si>
    <t>Наданў гарантў∙, поручительства, акредитиви та акцепти</t>
  </si>
  <si>
    <t>Наданў гарантў∙</t>
  </si>
  <si>
    <t>Наданў авалў</t>
  </si>
  <si>
    <t>Зобов'язання з кредитування, що наданi клiїнтам</t>
  </si>
  <si>
    <t>Непокритў акредитиви</t>
  </si>
  <si>
    <t>Iншў зобов'язання з кредитування, що наданў клўїнтам</t>
  </si>
  <si>
    <t>Зобов'язання ў вимоги за операцiями з валютою та банкiвськими металами</t>
  </si>
  <si>
    <t>Валюта та банкўвськў метали до отримання</t>
  </si>
  <si>
    <t>Валюта та банкўвськў метали до отримання за умовами спот</t>
  </si>
  <si>
    <t>Валюта та банкўвськў метали до отримання за форвардними контрактами, що оцўнюються за справедливою вартўстю через прибутки/збитки</t>
  </si>
  <si>
    <t>Активи до отримання за форвардними контрактами, що облўковуються за справедливою вартўстю через прибутки/збитки</t>
  </si>
  <si>
    <t>Земельнў дўлянки</t>
  </si>
  <si>
    <t>Iншў об'їкти нерухомого майна</t>
  </si>
  <si>
    <t>Списана за рахунок спецўальних резервўв заборгованўсть за нарахованими доходами за операцўями з клўїнтами</t>
  </si>
  <si>
    <t>Розрахунковў документи за факторинговими операцўями</t>
  </si>
  <si>
    <t>Iншў документи за розрахунковими операцўями клўїнтўв</t>
  </si>
  <si>
    <t>Отриманў дозволи на випуск цўнних паперўв</t>
  </si>
  <si>
    <t>Iншў цўнностў ў документи</t>
  </si>
  <si>
    <t>Бланки цiнних паперiв та бланки суворого облўку</t>
  </si>
  <si>
    <t>Бланки цўнних паперўв</t>
  </si>
  <si>
    <t>Бланки суворого облўку</t>
  </si>
  <si>
    <t>Документи ў цўнностў, прийнятў на ўнкасо</t>
  </si>
  <si>
    <t>Документи ў цўнностў, вiдправленi на ўнкасо</t>
  </si>
  <si>
    <t>Бланки суворого облўку в пўдзвўтў</t>
  </si>
  <si>
    <t>Бланки суворого облўку в дорозў</t>
  </si>
  <si>
    <t>Iншў цўнностў та документи в пўдзвўтў</t>
  </si>
  <si>
    <t>Отриманў гарантi∙</t>
  </si>
  <si>
    <t>Гарантў∙, що отриманў вўд клўїнтўв, крўм Уряду Укра∙ни</t>
  </si>
  <si>
    <t>Зобов'язання з кредитування, що отриманў вiд банкiв</t>
  </si>
  <si>
    <t>Зобов'язання з кредитування, що отриманў вўд мўжнародних та ўнших фўнансових органўзацўй</t>
  </si>
  <si>
    <t>Валюта та банкўвськў метали до вiдправлення</t>
  </si>
  <si>
    <t>Валюта та банкўвськў метали до вўдправлення за умовами спот</t>
  </si>
  <si>
    <t>Валюта та банкўвськў метали до вўдправлення за форвардними контрактами, що оцўнюються за справедливою вартўстю через прибутки/збитки</t>
  </si>
  <si>
    <t>Зобов'язання щодо вўдправлення валюти за валютними своп-контрактами</t>
  </si>
  <si>
    <t>Активи до вўдправлення за форвардними контрактами, що облўковуються за справедливою вартўстю через прибутки/збитки</t>
  </si>
  <si>
    <t>Контррахунки та позабалансова позицўя банку</t>
  </si>
  <si>
    <t>Iпотечнi кредити, що наданi суб'їктам господарювання, якў облўковуються за амортизованою собўвартўстю</t>
  </si>
  <si>
    <t>Iпотечнi кредити, що наданi фiзичним особам, якў облўковуються за амортизованою собўвартўстю</t>
  </si>
  <si>
    <t>Похўднў фўнансовў активи, якў облўковуються за справедливою вартўстю через прибутки/збитки</t>
  </si>
  <si>
    <t>Борговў цўннў папери, якў облўковуються за справедливою вартўстю через ўнший сукупний дохўд</t>
  </si>
  <si>
    <t>Банкўвськў резерви пўд фўнансовў та нефўнансовў зобов'язання</t>
  </si>
  <si>
    <t>Кредити, що наданў фўзичним особам, якў облўковуються за амортизованою собўвартўстю</t>
  </si>
  <si>
    <t>Процентнў доходи за кредитами, що наданў фўзичним особам, якў облўковуються за справедливою вартўстю через прибутки/збитки</t>
  </si>
  <si>
    <t>Усього по 611 групi</t>
  </si>
  <si>
    <t>Результат вўд операцўй з фўнансовими активами та фўнансовими зобов'язаннями</t>
  </si>
  <si>
    <t>Результат вўд перекласифўкацў∙ переоцўнки боргових фўнансових ўнструментўв, якў облўковуються за справедливою вартўстю через ўнший сукупний дохўд</t>
  </si>
  <si>
    <t>Усього по 622 групi</t>
  </si>
  <si>
    <t>Процентнi витрати за коштами, що отриманi вiд Hацiонального банку Укра∙ни</t>
  </si>
  <si>
    <t>Процентнў витрати за ўншими кредитами, що отриманў вўд Нацўонального банку Укра∙ни шляхом рефўнансування</t>
  </si>
  <si>
    <t>Усього по 700 групi</t>
  </si>
  <si>
    <t>Дохўд вўд припинення визнання фўнансових зобов'язань</t>
  </si>
  <si>
    <t>Усього по 635 групi</t>
  </si>
  <si>
    <t>Отриманў контргарантў∙</t>
  </si>
  <si>
    <t>Процентнў доходи за кредитами на поточнў потреби, що наданў фўзичним особам, якў облўковуються за справедливою вартўстю через прибутки/збитки</t>
  </si>
  <si>
    <t>Витрати вўд модифўкацў∙ фўнансових активўв</t>
  </si>
  <si>
    <t>Усього по 732 групi</t>
  </si>
  <si>
    <t>Ўншў кредити, що отриманў вўд ўнших банкўв, якў облўковуються за амортизованою собўвартўстю</t>
  </si>
  <si>
    <t>Неамортизований дисконт за кредитами, що отриманў вўд ўнших банкўв, якў облўковуються за амортизованою собўвартўстю</t>
  </si>
  <si>
    <t>Кошти бюджету та позабюджетних фондўв Укра∙ни</t>
  </si>
  <si>
    <t>Кошти позабюджетних фондўв</t>
  </si>
  <si>
    <t>Державнў позабюджетнў фонди</t>
  </si>
  <si>
    <t>Усього по 256 групi</t>
  </si>
  <si>
    <t>Усього по 25 роздiлу</t>
  </si>
  <si>
    <t>Дохўд вўд модифўкацў∙ фўнансових активўв</t>
  </si>
  <si>
    <t>Усього по 632 групi</t>
  </si>
  <si>
    <t>Бланки цiнних паперiв в дорозў</t>
  </si>
  <si>
    <t>Iншў цўнностў та документи в дорозў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</si>
</sst>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 tint="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91454817346722"/>
      </top>
      <bottom style="thin">
        <color theme="6" tint="0.39991454817346722"/>
      </bottom>
      <diagonal/>
    </border>
    <border>
      <left/>
      <right/>
      <top/>
      <bottom style="thin">
        <color rgb="FFA9D08E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14548173467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vertical="top"/>
    </xf>
    <xf numFmtId="0" fontId="4" fillId="2" borderId="2" xfId="0" applyNumberFormat="1" applyFont="1" applyFill="1" applyBorder="1" applyAlignment="1">
      <alignment horizontal="center" vertical="top"/>
    </xf>
    <xf numFmtId="0" fontId="3" fillId="3" borderId="3" xfId="0" applyNumberFormat="1" applyFont="1" applyFill="1" applyBorder="1"/>
    <xf numFmtId="0" fontId="3" fillId="0" borderId="4" xfId="0" applyNumberFormat="1" applyFont="1" applyBorder="1"/>
    <xf numFmtId="0" fontId="3" fillId="3" borderId="4" xfId="0" applyNumberFormat="1" applyFont="1" applyFill="1" applyBorder="1"/>
    <xf numFmtId="0" fontId="4" fillId="2" borderId="1" xfId="0" applyNumberFormat="1" applyFont="1" applyFill="1" applyBorder="1" applyAlignment="1">
      <alignment vertical="top"/>
    </xf>
    <xf numFmtId="0" fontId="5" fillId="3" borderId="4" xfId="0" applyNumberFormat="1" applyFont="1" applyFill="1" applyBorder="1"/>
    <xf numFmtId="4" fontId="5" fillId="3" borderId="4" xfId="0" applyNumberFormat="1" applyFont="1" applyFill="1" applyBorder="1"/>
    <xf numFmtId="4" fontId="5" fillId="3" borderId="5" xfId="0" applyNumberFormat="1" applyFont="1" applyFill="1" applyBorder="1"/>
    <xf numFmtId="0" fontId="5" fillId="0" borderId="4" xfId="0" applyNumberFormat="1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4" fillId="2" borderId="6" xfId="0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>
      <alignment horizontal="center" vertical="top"/>
    </xf>
    <xf numFmtId="0" fontId="4" fillId="2" borderId="8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0" fontId="4" fillId="2" borderId="9" xfId="0" applyNumberFormat="1" applyFont="1" applyFill="1" applyBorder="1" applyAlignment="1">
      <alignment horizontal="center" vertical="top"/>
    </xf>
    <xf numFmtId="0" fontId="4" fillId="2" borderId="10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vertical="top"/>
    </xf>
    <xf numFmtId="0" fontId="4" fillId="2" borderId="10" xfId="0" applyNumberFormat="1" applyFont="1" applyFill="1" applyBorder="1" applyAlignment="1">
      <alignment vertical="top"/>
    </xf>
    <xf numFmtId="0" fontId="4" fillId="2" borderId="9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45"/>
  <sheetViews>
    <sheetView tabSelected="1" workbookViewId="0">
      <selection activeCell="M18" sqref="M18"/>
    </sheetView>
  </sheetViews>
  <sheetFormatPr defaultRowHeight="11.25" x14ac:dyDescent="0.2"/>
  <cols>
    <col min="1" max="1" width="5.5703125" style="4" customWidth="1"/>
    <col min="2" max="2" width="4.42578125" style="4" bestFit="1" customWidth="1"/>
    <col min="3" max="3" width="10" style="4" customWidth="1"/>
    <col min="4" max="4" width="5.85546875" style="5" bestFit="1" customWidth="1"/>
    <col min="5" max="5" width="10.140625" style="4" customWidth="1"/>
    <col min="6" max="6" width="5.140625" style="5" bestFit="1" customWidth="1"/>
    <col min="7" max="7" width="23.140625" style="4" bestFit="1" customWidth="1"/>
    <col min="8" max="8" width="15.85546875" style="4" customWidth="1"/>
    <col min="9" max="9" width="10.42578125" style="5" customWidth="1"/>
    <col min="10" max="10" width="12.85546875" style="4" customWidth="1"/>
    <col min="11" max="11" width="4" style="5" bestFit="1" customWidth="1"/>
    <col min="12" max="12" width="11.7109375" style="4" bestFit="1" customWidth="1"/>
    <col min="13" max="13" width="17.140625" style="4" bestFit="1" customWidth="1"/>
    <col min="14" max="14" width="14.85546875" style="4" bestFit="1" customWidth="1"/>
    <col min="15" max="15" width="11.7109375" style="4" bestFit="1" customWidth="1"/>
    <col min="16" max="16" width="17.140625" style="4" bestFit="1" customWidth="1"/>
    <col min="17" max="17" width="14.85546875" style="4" bestFit="1" customWidth="1"/>
    <col min="18" max="18" width="12.28515625" style="4" bestFit="1" customWidth="1"/>
    <col min="19" max="19" width="17.140625" style="4" bestFit="1" customWidth="1"/>
    <col min="20" max="20" width="14.85546875" style="4" bestFit="1" customWidth="1"/>
    <col min="21" max="16384" width="9.140625" style="4"/>
  </cols>
  <sheetData>
    <row r="1" spans="1:20" x14ac:dyDescent="0.2">
      <c r="A1" s="1" t="s">
        <v>0</v>
      </c>
    </row>
    <row r="2" spans="1:20" x14ac:dyDescent="0.2">
      <c r="A2" s="1" t="s">
        <v>1</v>
      </c>
    </row>
    <row r="3" spans="1:20" x14ac:dyDescent="0.2">
      <c r="A3" s="1" t="s">
        <v>278</v>
      </c>
    </row>
    <row r="4" spans="1:20" x14ac:dyDescent="0.2">
      <c r="A4" s="1" t="s">
        <v>2</v>
      </c>
    </row>
    <row r="6" spans="1:20" x14ac:dyDescent="0.2">
      <c r="A6" s="2" t="s">
        <v>3</v>
      </c>
    </row>
    <row r="7" spans="1:20" x14ac:dyDescent="0.2">
      <c r="A7" s="2"/>
    </row>
    <row r="8" spans="1:20" x14ac:dyDescent="0.2">
      <c r="A8" s="3" t="s">
        <v>4</v>
      </c>
    </row>
    <row r="9" spans="1:20" x14ac:dyDescent="0.2">
      <c r="A9" s="3"/>
    </row>
    <row r="10" spans="1:20" x14ac:dyDescent="0.2">
      <c r="A10" s="4" t="s">
        <v>5</v>
      </c>
      <c r="C10" s="6">
        <v>43344</v>
      </c>
    </row>
    <row r="11" spans="1:20" x14ac:dyDescent="0.2">
      <c r="C11" s="6"/>
    </row>
    <row r="12" spans="1:20" x14ac:dyDescent="0.2">
      <c r="A12" s="4" t="s">
        <v>6</v>
      </c>
    </row>
    <row r="14" spans="1:20" s="7" customFormat="1" x14ac:dyDescent="0.25">
      <c r="A14" s="25" t="s">
        <v>7</v>
      </c>
      <c r="B14" s="22" t="s">
        <v>8</v>
      </c>
      <c r="C14" s="22" t="s">
        <v>9</v>
      </c>
      <c r="D14" s="22" t="s">
        <v>10</v>
      </c>
      <c r="E14" s="22" t="s">
        <v>11</v>
      </c>
      <c r="F14" s="22" t="s">
        <v>12</v>
      </c>
      <c r="G14" s="22" t="s">
        <v>13</v>
      </c>
      <c r="H14" s="22" t="s">
        <v>14</v>
      </c>
      <c r="I14" s="22" t="s">
        <v>15</v>
      </c>
      <c r="J14" s="22" t="s">
        <v>16</v>
      </c>
      <c r="K14" s="22" t="s">
        <v>17</v>
      </c>
      <c r="L14" s="19" t="s">
        <v>18</v>
      </c>
      <c r="M14" s="20"/>
      <c r="N14" s="20"/>
      <c r="O14" s="20"/>
      <c r="P14" s="20"/>
      <c r="Q14" s="21"/>
      <c r="R14" s="19" t="s">
        <v>19</v>
      </c>
      <c r="S14" s="20"/>
      <c r="T14" s="21"/>
    </row>
    <row r="15" spans="1:20" s="7" customFormat="1" ht="15" customHeight="1" x14ac:dyDescent="0.25">
      <c r="A15" s="26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19" t="s">
        <v>20</v>
      </c>
      <c r="M15" s="20"/>
      <c r="N15" s="21"/>
      <c r="O15" s="19" t="s">
        <v>21</v>
      </c>
      <c r="P15" s="20"/>
      <c r="Q15" s="21"/>
      <c r="R15" s="22" t="s">
        <v>22</v>
      </c>
      <c r="S15" s="22" t="s">
        <v>23</v>
      </c>
      <c r="T15" s="22" t="s">
        <v>24</v>
      </c>
    </row>
    <row r="16" spans="1:20" s="7" customFormat="1" x14ac:dyDescent="0.25">
      <c r="A16" s="27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12" t="s">
        <v>22</v>
      </c>
      <c r="M16" s="12" t="s">
        <v>23</v>
      </c>
      <c r="N16" s="12" t="s">
        <v>24</v>
      </c>
      <c r="O16" s="12" t="s">
        <v>22</v>
      </c>
      <c r="P16" s="12" t="s">
        <v>23</v>
      </c>
      <c r="Q16" s="12" t="s">
        <v>24</v>
      </c>
      <c r="R16" s="23"/>
      <c r="S16" s="23"/>
      <c r="T16" s="23"/>
    </row>
    <row r="17" spans="1:20" s="7" customFormat="1" x14ac:dyDescent="0.25">
      <c r="A17" s="8">
        <f>COLUMN()</f>
        <v>1</v>
      </c>
      <c r="B17" s="8">
        <f>COLUMN()</f>
        <v>2</v>
      </c>
      <c r="C17" s="8">
        <f>COLUMN()</f>
        <v>3</v>
      </c>
      <c r="D17" s="8">
        <f>COLUMN()</f>
        <v>4</v>
      </c>
      <c r="E17" s="8">
        <f>COLUMN()</f>
        <v>5</v>
      </c>
      <c r="F17" s="8">
        <f>COLUMN()</f>
        <v>6</v>
      </c>
      <c r="G17" s="8">
        <f>COLUMN()</f>
        <v>7</v>
      </c>
      <c r="H17" s="8">
        <f>COLUMN()</f>
        <v>8</v>
      </c>
      <c r="I17" s="8">
        <f>COLUMN()</f>
        <v>9</v>
      </c>
      <c r="J17" s="8">
        <f>COLUMN()</f>
        <v>10</v>
      </c>
      <c r="K17" s="8">
        <f>COLUMN()</f>
        <v>11</v>
      </c>
      <c r="L17" s="8">
        <f>COLUMN()</f>
        <v>12</v>
      </c>
      <c r="M17" s="8">
        <f>COLUMN()</f>
        <v>13</v>
      </c>
      <c r="N17" s="8">
        <f>COLUMN()</f>
        <v>14</v>
      </c>
      <c r="O17" s="8">
        <f>COLUMN()</f>
        <v>15</v>
      </c>
      <c r="P17" s="8">
        <f>COLUMN()</f>
        <v>16</v>
      </c>
      <c r="Q17" s="8">
        <f>COLUMN()</f>
        <v>17</v>
      </c>
      <c r="R17" s="8">
        <f>COLUMN()</f>
        <v>18</v>
      </c>
      <c r="S17" s="8">
        <f>COLUMN()</f>
        <v>19</v>
      </c>
      <c r="T17" s="8">
        <f>COLUMN()</f>
        <v>20</v>
      </c>
    </row>
    <row r="18" spans="1:20" x14ac:dyDescent="0.2">
      <c r="A18" s="9">
        <f t="shared" ref="A18:A23" si="0">ROW(A1)</f>
        <v>1</v>
      </c>
      <c r="B18" s="13">
        <v>1</v>
      </c>
      <c r="C18" s="13" t="s">
        <v>279</v>
      </c>
      <c r="D18" s="13">
        <v>10</v>
      </c>
      <c r="E18" s="13" t="s">
        <v>280</v>
      </c>
      <c r="F18" s="13">
        <v>100</v>
      </c>
      <c r="G18" s="13" t="s">
        <v>25</v>
      </c>
      <c r="H18" s="13" t="s">
        <v>26</v>
      </c>
      <c r="I18" s="13">
        <v>1001</v>
      </c>
      <c r="J18" s="13" t="s">
        <v>281</v>
      </c>
      <c r="K18" s="13" t="s">
        <v>27</v>
      </c>
      <c r="L18" s="14">
        <v>1184692.9598099999</v>
      </c>
      <c r="M18" s="14">
        <v>628288.90358000004</v>
      </c>
      <c r="N18" s="14">
        <v>556404.05622999999</v>
      </c>
      <c r="O18" s="14">
        <v>1212379.5855099999</v>
      </c>
      <c r="P18" s="14">
        <v>621458.87675000005</v>
      </c>
      <c r="Q18" s="14">
        <v>590920.70875999995</v>
      </c>
      <c r="R18" s="14">
        <v>119447.43425000001</v>
      </c>
      <c r="S18" s="14">
        <v>71420.780759999994</v>
      </c>
      <c r="T18" s="15">
        <v>48026.653489999997</v>
      </c>
    </row>
    <row r="19" spans="1:20" x14ac:dyDescent="0.2">
      <c r="A19" s="10">
        <f t="shared" si="0"/>
        <v>2</v>
      </c>
      <c r="B19" s="16">
        <v>1</v>
      </c>
      <c r="C19" s="16" t="s">
        <v>279</v>
      </c>
      <c r="D19" s="16">
        <v>10</v>
      </c>
      <c r="E19" s="16" t="s">
        <v>280</v>
      </c>
      <c r="F19" s="16">
        <v>100</v>
      </c>
      <c r="G19" s="16" t="s">
        <v>25</v>
      </c>
      <c r="H19" s="16" t="s">
        <v>26</v>
      </c>
      <c r="I19" s="16">
        <v>1002</v>
      </c>
      <c r="J19" s="16" t="s">
        <v>282</v>
      </c>
      <c r="K19" s="16" t="s">
        <v>27</v>
      </c>
      <c r="L19" s="17">
        <v>6036033.0939800004</v>
      </c>
      <c r="M19" s="17">
        <v>4409332.7621299997</v>
      </c>
      <c r="N19" s="17">
        <v>1626700.33185</v>
      </c>
      <c r="O19" s="17">
        <v>6062939.7612800002</v>
      </c>
      <c r="P19" s="17">
        <v>4457413.0462199999</v>
      </c>
      <c r="Q19" s="17">
        <v>1605526.7150600001</v>
      </c>
      <c r="R19" s="17">
        <v>573783.44635999994</v>
      </c>
      <c r="S19" s="17">
        <v>343534.81435</v>
      </c>
      <c r="T19" s="18">
        <v>230248.63201</v>
      </c>
    </row>
    <row r="20" spans="1:20" x14ac:dyDescent="0.2">
      <c r="A20" s="11">
        <f t="shared" si="0"/>
        <v>3</v>
      </c>
      <c r="B20" s="13">
        <v>1</v>
      </c>
      <c r="C20" s="13" t="s">
        <v>279</v>
      </c>
      <c r="D20" s="13">
        <v>10</v>
      </c>
      <c r="E20" s="13" t="s">
        <v>280</v>
      </c>
      <c r="F20" s="13">
        <v>100</v>
      </c>
      <c r="G20" s="13" t="s">
        <v>25</v>
      </c>
      <c r="H20" s="13" t="s">
        <v>26</v>
      </c>
      <c r="I20" s="13">
        <v>1004</v>
      </c>
      <c r="J20" s="13" t="s">
        <v>28</v>
      </c>
      <c r="K20" s="13" t="s">
        <v>27</v>
      </c>
      <c r="L20" s="14">
        <v>1236519.236</v>
      </c>
      <c r="M20" s="14">
        <v>1236519.236</v>
      </c>
      <c r="N20" s="14">
        <v>0</v>
      </c>
      <c r="O20" s="14">
        <v>1222071.0490000001</v>
      </c>
      <c r="P20" s="14">
        <v>1222071.0490000001</v>
      </c>
      <c r="Q20" s="14">
        <v>0</v>
      </c>
      <c r="R20" s="14">
        <v>168896.95300000001</v>
      </c>
      <c r="S20" s="14">
        <v>168896.95300000001</v>
      </c>
      <c r="T20" s="15">
        <v>0</v>
      </c>
    </row>
    <row r="21" spans="1:20" x14ac:dyDescent="0.2">
      <c r="A21" s="10">
        <f t="shared" si="0"/>
        <v>4</v>
      </c>
      <c r="B21" s="16">
        <v>1</v>
      </c>
      <c r="C21" s="16" t="s">
        <v>279</v>
      </c>
      <c r="D21" s="16">
        <v>10</v>
      </c>
      <c r="E21" s="16" t="s">
        <v>280</v>
      </c>
      <c r="F21" s="16">
        <v>100</v>
      </c>
      <c r="G21" s="16" t="s">
        <v>25</v>
      </c>
      <c r="H21" s="16" t="s">
        <v>26</v>
      </c>
      <c r="I21" s="16">
        <v>1005</v>
      </c>
      <c r="J21" s="16" t="s">
        <v>283</v>
      </c>
      <c r="K21" s="16" t="s">
        <v>27</v>
      </c>
      <c r="L21" s="17">
        <v>3615.64365</v>
      </c>
      <c r="M21" s="17">
        <v>3615.64365</v>
      </c>
      <c r="N21" s="17">
        <v>0</v>
      </c>
      <c r="O21" s="17">
        <v>3615.64365</v>
      </c>
      <c r="P21" s="17">
        <v>3615.64365</v>
      </c>
      <c r="Q21" s="17">
        <v>0</v>
      </c>
      <c r="R21" s="17">
        <v>0</v>
      </c>
      <c r="S21" s="17">
        <v>0</v>
      </c>
      <c r="T21" s="18">
        <v>0</v>
      </c>
    </row>
    <row r="22" spans="1:20" x14ac:dyDescent="0.2">
      <c r="A22" s="11">
        <f t="shared" si="0"/>
        <v>5</v>
      </c>
      <c r="B22" s="13">
        <v>1</v>
      </c>
      <c r="C22" s="13" t="s">
        <v>279</v>
      </c>
      <c r="D22" s="13">
        <v>10</v>
      </c>
      <c r="E22" s="13" t="s">
        <v>280</v>
      </c>
      <c r="F22" s="13">
        <v>100</v>
      </c>
      <c r="G22" s="13" t="s">
        <v>25</v>
      </c>
      <c r="H22" s="13" t="s">
        <v>26</v>
      </c>
      <c r="I22" s="13">
        <v>1007</v>
      </c>
      <c r="J22" s="13" t="s">
        <v>284</v>
      </c>
      <c r="K22" s="13" t="s">
        <v>27</v>
      </c>
      <c r="L22" s="14">
        <v>3618229.73355</v>
      </c>
      <c r="M22" s="14">
        <v>2626958.5523299999</v>
      </c>
      <c r="N22" s="14">
        <v>991271.18122000003</v>
      </c>
      <c r="O22" s="14">
        <v>3660786.85727</v>
      </c>
      <c r="P22" s="14">
        <v>2631638.5523299999</v>
      </c>
      <c r="Q22" s="14">
        <v>1029148.3049399999</v>
      </c>
      <c r="R22" s="14">
        <v>7069.8592500000004</v>
      </c>
      <c r="S22" s="14">
        <v>0</v>
      </c>
      <c r="T22" s="15">
        <v>7069.8592500000004</v>
      </c>
    </row>
    <row r="23" spans="1:20" x14ac:dyDescent="0.2">
      <c r="A23" s="10">
        <f t="shared" si="0"/>
        <v>6</v>
      </c>
      <c r="B23" s="16">
        <v>1</v>
      </c>
      <c r="C23" s="16" t="s">
        <v>279</v>
      </c>
      <c r="D23" s="16">
        <v>10</v>
      </c>
      <c r="E23" s="16" t="s">
        <v>280</v>
      </c>
      <c r="F23" s="16">
        <v>100</v>
      </c>
      <c r="G23" s="16" t="s">
        <v>25</v>
      </c>
      <c r="H23" s="16" t="s">
        <v>29</v>
      </c>
      <c r="I23" s="16"/>
      <c r="J23" s="16"/>
      <c r="K23" s="16" t="s">
        <v>26</v>
      </c>
      <c r="L23" s="17">
        <v>12079090.666990001</v>
      </c>
      <c r="M23" s="17">
        <v>8904715.0976899993</v>
      </c>
      <c r="N23" s="17">
        <v>3174375.5693000001</v>
      </c>
      <c r="O23" s="17">
        <v>12161792.896709999</v>
      </c>
      <c r="P23" s="17">
        <v>8936197.1679500006</v>
      </c>
      <c r="Q23" s="17">
        <v>3225595.7287599999</v>
      </c>
      <c r="R23" s="17">
        <v>869197.69285999995</v>
      </c>
      <c r="S23" s="17">
        <v>583852.54810999997</v>
      </c>
      <c r="T23" s="18">
        <v>285345.14474999998</v>
      </c>
    </row>
    <row r="24" spans="1:20" x14ac:dyDescent="0.2">
      <c r="A24" s="11">
        <f>ROW(A8)</f>
        <v>8</v>
      </c>
      <c r="B24" s="13">
        <v>1</v>
      </c>
      <c r="C24" s="13" t="s">
        <v>279</v>
      </c>
      <c r="D24" s="13">
        <v>10</v>
      </c>
      <c r="E24" s="13" t="s">
        <v>280</v>
      </c>
      <c r="F24" s="13">
        <v>100</v>
      </c>
      <c r="G24" s="13" t="s">
        <v>25</v>
      </c>
      <c r="H24" s="13" t="s">
        <v>30</v>
      </c>
      <c r="I24" s="13"/>
      <c r="J24" s="13"/>
      <c r="K24" s="13" t="s">
        <v>26</v>
      </c>
      <c r="L24" s="14">
        <v>12079090.666990001</v>
      </c>
      <c r="M24" s="14">
        <v>8904715.0976899993</v>
      </c>
      <c r="N24" s="14">
        <v>3174375.5693000001</v>
      </c>
      <c r="O24" s="14">
        <v>12161792.896709999</v>
      </c>
      <c r="P24" s="14">
        <v>8936197.1679500006</v>
      </c>
      <c r="Q24" s="14">
        <v>3225595.7287599999</v>
      </c>
      <c r="R24" s="14">
        <v>869197.69285999995</v>
      </c>
      <c r="S24" s="14">
        <v>583852.54810999997</v>
      </c>
      <c r="T24" s="15">
        <v>285345.14474999998</v>
      </c>
    </row>
    <row r="25" spans="1:20" x14ac:dyDescent="0.2">
      <c r="A25" s="10">
        <f>ROW(A10)</f>
        <v>10</v>
      </c>
      <c r="B25" s="16">
        <v>1</v>
      </c>
      <c r="C25" s="16" t="s">
        <v>279</v>
      </c>
      <c r="D25" s="16">
        <v>11</v>
      </c>
      <c r="E25" s="16" t="s">
        <v>285</v>
      </c>
      <c r="F25" s="16">
        <v>110</v>
      </c>
      <c r="G25" s="16" t="s">
        <v>285</v>
      </c>
      <c r="H25" s="16" t="s">
        <v>26</v>
      </c>
      <c r="I25" s="16">
        <v>1101</v>
      </c>
      <c r="J25" s="16" t="s">
        <v>286</v>
      </c>
      <c r="K25" s="16" t="s">
        <v>27</v>
      </c>
      <c r="L25" s="17">
        <v>684.39617999999996</v>
      </c>
      <c r="M25" s="17">
        <v>0</v>
      </c>
      <c r="N25" s="17">
        <v>684.39617999999996</v>
      </c>
      <c r="O25" s="17">
        <v>839.75566000000003</v>
      </c>
      <c r="P25" s="17">
        <v>0</v>
      </c>
      <c r="Q25" s="17">
        <v>839.75566000000003</v>
      </c>
      <c r="R25" s="17">
        <v>4886.3959500000001</v>
      </c>
      <c r="S25" s="17">
        <v>0</v>
      </c>
      <c r="T25" s="18">
        <v>4886.3959500000001</v>
      </c>
    </row>
    <row r="26" spans="1:20" x14ac:dyDescent="0.2">
      <c r="A26" s="11">
        <f>ROW(A11)</f>
        <v>11</v>
      </c>
      <c r="B26" s="13">
        <v>1</v>
      </c>
      <c r="C26" s="13" t="s">
        <v>279</v>
      </c>
      <c r="D26" s="13">
        <v>11</v>
      </c>
      <c r="E26" s="13" t="s">
        <v>285</v>
      </c>
      <c r="F26" s="13">
        <v>110</v>
      </c>
      <c r="G26" s="13" t="s">
        <v>285</v>
      </c>
      <c r="H26" s="13" t="s">
        <v>26</v>
      </c>
      <c r="I26" s="13">
        <v>1102</v>
      </c>
      <c r="J26" s="13" t="s">
        <v>287</v>
      </c>
      <c r="K26" s="13" t="s">
        <v>27</v>
      </c>
      <c r="L26" s="14">
        <v>7.6609499999999997</v>
      </c>
      <c r="M26" s="14">
        <v>0</v>
      </c>
      <c r="N26" s="14">
        <v>7.6609499999999997</v>
      </c>
      <c r="O26" s="14">
        <v>3.8878400000000002</v>
      </c>
      <c r="P26" s="14">
        <v>0</v>
      </c>
      <c r="Q26" s="14">
        <v>3.8878400000000002</v>
      </c>
      <c r="R26" s="14">
        <v>98.265150000000006</v>
      </c>
      <c r="S26" s="14">
        <v>0</v>
      </c>
      <c r="T26" s="15">
        <v>98.265150000000006</v>
      </c>
    </row>
    <row r="27" spans="1:20" x14ac:dyDescent="0.2">
      <c r="A27" s="10">
        <f>ROW(A12)</f>
        <v>12</v>
      </c>
      <c r="B27" s="16">
        <v>1</v>
      </c>
      <c r="C27" s="16" t="s">
        <v>279</v>
      </c>
      <c r="D27" s="16">
        <v>11</v>
      </c>
      <c r="E27" s="16" t="s">
        <v>285</v>
      </c>
      <c r="F27" s="16">
        <v>110</v>
      </c>
      <c r="G27" s="16" t="s">
        <v>285</v>
      </c>
      <c r="H27" s="16" t="s">
        <v>31</v>
      </c>
      <c r="I27" s="16"/>
      <c r="J27" s="16"/>
      <c r="K27" s="16" t="s">
        <v>26</v>
      </c>
      <c r="L27" s="17">
        <v>692.05713000000003</v>
      </c>
      <c r="M27" s="17">
        <v>0</v>
      </c>
      <c r="N27" s="17">
        <v>692.05713000000003</v>
      </c>
      <c r="O27" s="17">
        <v>843.64350000000002</v>
      </c>
      <c r="P27" s="17">
        <v>0</v>
      </c>
      <c r="Q27" s="17">
        <v>843.64350000000002</v>
      </c>
      <c r="R27" s="17">
        <v>4984.6611000000003</v>
      </c>
      <c r="S27" s="17">
        <v>0</v>
      </c>
      <c r="T27" s="18">
        <v>4984.6611000000003</v>
      </c>
    </row>
    <row r="28" spans="1:20" x14ac:dyDescent="0.2">
      <c r="A28" s="11">
        <f>ROW(A13)</f>
        <v>13</v>
      </c>
      <c r="B28" s="13">
        <v>1</v>
      </c>
      <c r="C28" s="13" t="s">
        <v>279</v>
      </c>
      <c r="D28" s="13">
        <v>11</v>
      </c>
      <c r="E28" s="13" t="s">
        <v>285</v>
      </c>
      <c r="F28" s="13">
        <v>110</v>
      </c>
      <c r="G28" s="13" t="s">
        <v>285</v>
      </c>
      <c r="H28" s="13" t="s">
        <v>32</v>
      </c>
      <c r="I28" s="13"/>
      <c r="J28" s="13"/>
      <c r="K28" s="13" t="s">
        <v>26</v>
      </c>
      <c r="L28" s="14">
        <v>692.05713000000003</v>
      </c>
      <c r="M28" s="14">
        <v>0</v>
      </c>
      <c r="N28" s="14">
        <v>692.05713000000003</v>
      </c>
      <c r="O28" s="14">
        <v>843.64350000000002</v>
      </c>
      <c r="P28" s="14">
        <v>0</v>
      </c>
      <c r="Q28" s="14">
        <v>843.64350000000002</v>
      </c>
      <c r="R28" s="14">
        <v>4984.6611000000003</v>
      </c>
      <c r="S28" s="14">
        <v>0</v>
      </c>
      <c r="T28" s="15">
        <v>4984.6611000000003</v>
      </c>
    </row>
    <row r="29" spans="1:20" x14ac:dyDescent="0.2">
      <c r="A29" s="10">
        <f>ROW(A14)</f>
        <v>14</v>
      </c>
      <c r="B29" s="16">
        <v>1</v>
      </c>
      <c r="C29" s="16" t="s">
        <v>279</v>
      </c>
      <c r="D29" s="16">
        <v>12</v>
      </c>
      <c r="E29" s="16" t="s">
        <v>288</v>
      </c>
      <c r="F29" s="16">
        <v>120</v>
      </c>
      <c r="G29" s="16" t="s">
        <v>289</v>
      </c>
      <c r="H29" s="16" t="s">
        <v>26</v>
      </c>
      <c r="I29" s="16">
        <v>1200</v>
      </c>
      <c r="J29" s="16" t="s">
        <v>290</v>
      </c>
      <c r="K29" s="16" t="s">
        <v>27</v>
      </c>
      <c r="L29" s="17">
        <v>80222573.157159999</v>
      </c>
      <c r="M29" s="17">
        <v>80222573.157159999</v>
      </c>
      <c r="N29" s="17">
        <v>0</v>
      </c>
      <c r="O29" s="17">
        <v>80452009.171179995</v>
      </c>
      <c r="P29" s="17">
        <v>80452009.171179995</v>
      </c>
      <c r="Q29" s="17">
        <v>0</v>
      </c>
      <c r="R29" s="17">
        <v>1431829.72848</v>
      </c>
      <c r="S29" s="17">
        <v>1431829.72848</v>
      </c>
      <c r="T29" s="18">
        <v>0</v>
      </c>
    </row>
    <row r="30" spans="1:20" x14ac:dyDescent="0.2">
      <c r="A30" s="11">
        <f t="shared" ref="A30:A93" si="1">ROW(A18)</f>
        <v>18</v>
      </c>
      <c r="B30" s="13">
        <v>1</v>
      </c>
      <c r="C30" s="13" t="s">
        <v>279</v>
      </c>
      <c r="D30" s="13">
        <v>12</v>
      </c>
      <c r="E30" s="13" t="s">
        <v>288</v>
      </c>
      <c r="F30" s="13">
        <v>120</v>
      </c>
      <c r="G30" s="13" t="s">
        <v>289</v>
      </c>
      <c r="H30" s="13" t="s">
        <v>33</v>
      </c>
      <c r="I30" s="13"/>
      <c r="J30" s="13"/>
      <c r="K30" s="13" t="s">
        <v>26</v>
      </c>
      <c r="L30" s="14">
        <v>80222573.157159999</v>
      </c>
      <c r="M30" s="14">
        <v>80222573.157159999</v>
      </c>
      <c r="N30" s="14">
        <v>0</v>
      </c>
      <c r="O30" s="14">
        <v>80452009.171179995</v>
      </c>
      <c r="P30" s="14">
        <v>80452009.171179995</v>
      </c>
      <c r="Q30" s="14">
        <v>0</v>
      </c>
      <c r="R30" s="14">
        <v>1431829.72848</v>
      </c>
      <c r="S30" s="14">
        <v>1431829.72848</v>
      </c>
      <c r="T30" s="15">
        <v>0</v>
      </c>
    </row>
    <row r="31" spans="1:20" x14ac:dyDescent="0.2">
      <c r="A31" s="10">
        <f t="shared" si="1"/>
        <v>19</v>
      </c>
      <c r="B31" s="16">
        <v>1</v>
      </c>
      <c r="C31" s="16" t="s">
        <v>279</v>
      </c>
      <c r="D31" s="16">
        <v>12</v>
      </c>
      <c r="E31" s="16" t="s">
        <v>288</v>
      </c>
      <c r="F31" s="16">
        <v>120</v>
      </c>
      <c r="G31" s="16" t="s">
        <v>289</v>
      </c>
      <c r="H31" s="16" t="s">
        <v>34</v>
      </c>
      <c r="I31" s="16"/>
      <c r="J31" s="16"/>
      <c r="K31" s="16" t="s">
        <v>26</v>
      </c>
      <c r="L31" s="17">
        <v>80222573.157159999</v>
      </c>
      <c r="M31" s="17">
        <v>80222573.157159999</v>
      </c>
      <c r="N31" s="17">
        <v>0</v>
      </c>
      <c r="O31" s="17">
        <v>80452009.171179995</v>
      </c>
      <c r="P31" s="17">
        <v>80452009.171179995</v>
      </c>
      <c r="Q31" s="17">
        <v>0</v>
      </c>
      <c r="R31" s="17">
        <v>1431829.72848</v>
      </c>
      <c r="S31" s="17">
        <v>1431829.72848</v>
      </c>
      <c r="T31" s="18">
        <v>0</v>
      </c>
    </row>
    <row r="32" spans="1:20" x14ac:dyDescent="0.2">
      <c r="A32" s="11">
        <f t="shared" si="1"/>
        <v>20</v>
      </c>
      <c r="B32" s="13">
        <v>1</v>
      </c>
      <c r="C32" s="13" t="s">
        <v>279</v>
      </c>
      <c r="D32" s="13">
        <v>14</v>
      </c>
      <c r="E32" s="13" t="s">
        <v>291</v>
      </c>
      <c r="F32" s="13">
        <v>141</v>
      </c>
      <c r="G32" s="13" t="s">
        <v>292</v>
      </c>
      <c r="H32" s="13" t="s">
        <v>26</v>
      </c>
      <c r="I32" s="13">
        <v>1410</v>
      </c>
      <c r="J32" s="13" t="s">
        <v>293</v>
      </c>
      <c r="K32" s="13" t="s">
        <v>27</v>
      </c>
      <c r="L32" s="14">
        <v>2968915.64005</v>
      </c>
      <c r="M32" s="14">
        <v>1488998</v>
      </c>
      <c r="N32" s="14">
        <v>1479917.64005</v>
      </c>
      <c r="O32" s="14">
        <v>2285740.9983399999</v>
      </c>
      <c r="P32" s="14">
        <v>959676</v>
      </c>
      <c r="Q32" s="14">
        <v>1326064.9983399999</v>
      </c>
      <c r="R32" s="14">
        <v>1309552.8424</v>
      </c>
      <c r="S32" s="14">
        <v>714357</v>
      </c>
      <c r="T32" s="15">
        <v>595195.84239999996</v>
      </c>
    </row>
    <row r="33" spans="1:20" x14ac:dyDescent="0.2">
      <c r="A33" s="10">
        <f t="shared" si="1"/>
        <v>21</v>
      </c>
      <c r="B33" s="16">
        <v>1</v>
      </c>
      <c r="C33" s="16" t="s">
        <v>279</v>
      </c>
      <c r="D33" s="16">
        <v>14</v>
      </c>
      <c r="E33" s="16" t="s">
        <v>291</v>
      </c>
      <c r="F33" s="16">
        <v>141</v>
      </c>
      <c r="G33" s="16" t="s">
        <v>292</v>
      </c>
      <c r="H33" s="16" t="s">
        <v>26</v>
      </c>
      <c r="I33" s="16">
        <v>1415</v>
      </c>
      <c r="J33" s="16" t="s">
        <v>294</v>
      </c>
      <c r="K33" s="16" t="s">
        <v>27</v>
      </c>
      <c r="L33" s="17">
        <v>61814.94771</v>
      </c>
      <c r="M33" s="17">
        <v>23211.84938</v>
      </c>
      <c r="N33" s="17">
        <v>38603.098330000001</v>
      </c>
      <c r="O33" s="17">
        <v>70792.498179999995</v>
      </c>
      <c r="P33" s="17">
        <v>24495.408889999999</v>
      </c>
      <c r="Q33" s="17">
        <v>46297.089290000004</v>
      </c>
      <c r="R33" s="17">
        <v>59002.640209999998</v>
      </c>
      <c r="S33" s="17">
        <v>22523.861099999998</v>
      </c>
      <c r="T33" s="18">
        <v>36478.779110000003</v>
      </c>
    </row>
    <row r="34" spans="1:20" x14ac:dyDescent="0.2">
      <c r="A34" s="11">
        <f t="shared" si="1"/>
        <v>22</v>
      </c>
      <c r="B34" s="13">
        <v>1</v>
      </c>
      <c r="C34" s="13" t="s">
        <v>279</v>
      </c>
      <c r="D34" s="13">
        <v>14</v>
      </c>
      <c r="E34" s="13" t="s">
        <v>291</v>
      </c>
      <c r="F34" s="13">
        <v>141</v>
      </c>
      <c r="G34" s="13" t="s">
        <v>292</v>
      </c>
      <c r="H34" s="13" t="s">
        <v>26</v>
      </c>
      <c r="I34" s="13">
        <v>1415</v>
      </c>
      <c r="J34" s="13" t="s">
        <v>294</v>
      </c>
      <c r="K34" s="13" t="s">
        <v>35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-28521.437129999998</v>
      </c>
      <c r="S34" s="14">
        <v>-17510.28038</v>
      </c>
      <c r="T34" s="15">
        <v>-11011.15675</v>
      </c>
    </row>
    <row r="35" spans="1:20" x14ac:dyDescent="0.2">
      <c r="A35" s="10">
        <f t="shared" si="1"/>
        <v>23</v>
      </c>
      <c r="B35" s="16">
        <v>1</v>
      </c>
      <c r="C35" s="16" t="s">
        <v>279</v>
      </c>
      <c r="D35" s="16">
        <v>14</v>
      </c>
      <c r="E35" s="16" t="s">
        <v>291</v>
      </c>
      <c r="F35" s="16">
        <v>141</v>
      </c>
      <c r="G35" s="16" t="s">
        <v>292</v>
      </c>
      <c r="H35" s="16" t="s">
        <v>26</v>
      </c>
      <c r="I35" s="16">
        <v>1416</v>
      </c>
      <c r="J35" s="16" t="s">
        <v>295</v>
      </c>
      <c r="K35" s="16" t="s">
        <v>27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1162.97218</v>
      </c>
      <c r="S35" s="17">
        <v>243.24063000000001</v>
      </c>
      <c r="T35" s="18">
        <v>919.73154999999997</v>
      </c>
    </row>
    <row r="36" spans="1:20" x14ac:dyDescent="0.2">
      <c r="A36" s="11">
        <f t="shared" si="1"/>
        <v>24</v>
      </c>
      <c r="B36" s="13">
        <v>1</v>
      </c>
      <c r="C36" s="13" t="s">
        <v>279</v>
      </c>
      <c r="D36" s="13">
        <v>14</v>
      </c>
      <c r="E36" s="13" t="s">
        <v>291</v>
      </c>
      <c r="F36" s="13">
        <v>141</v>
      </c>
      <c r="G36" s="13" t="s">
        <v>292</v>
      </c>
      <c r="H36" s="13" t="s">
        <v>26</v>
      </c>
      <c r="I36" s="13">
        <v>1416</v>
      </c>
      <c r="J36" s="13" t="s">
        <v>295</v>
      </c>
      <c r="K36" s="13" t="s">
        <v>35</v>
      </c>
      <c r="L36" s="14">
        <v>37595.835120000003</v>
      </c>
      <c r="M36" s="14">
        <v>13340.317590000001</v>
      </c>
      <c r="N36" s="14">
        <v>24255.517530000001</v>
      </c>
      <c r="O36" s="14">
        <v>48579.61937</v>
      </c>
      <c r="P36" s="14">
        <v>20064.649819999999</v>
      </c>
      <c r="Q36" s="14">
        <v>28514.969550000002</v>
      </c>
      <c r="R36" s="14">
        <v>-13475.240449999999</v>
      </c>
      <c r="S36" s="14">
        <v>-9237.8642199999995</v>
      </c>
      <c r="T36" s="15">
        <v>-4237.3762299999999</v>
      </c>
    </row>
    <row r="37" spans="1:20" x14ac:dyDescent="0.2">
      <c r="A37" s="10">
        <f t="shared" si="1"/>
        <v>25</v>
      </c>
      <c r="B37" s="16">
        <v>1</v>
      </c>
      <c r="C37" s="16" t="s">
        <v>279</v>
      </c>
      <c r="D37" s="16">
        <v>14</v>
      </c>
      <c r="E37" s="16" t="s">
        <v>291</v>
      </c>
      <c r="F37" s="16">
        <v>141</v>
      </c>
      <c r="G37" s="16" t="s">
        <v>292</v>
      </c>
      <c r="H37" s="16" t="s">
        <v>26</v>
      </c>
      <c r="I37" s="16">
        <v>1418</v>
      </c>
      <c r="J37" s="16" t="s">
        <v>296</v>
      </c>
      <c r="K37" s="16" t="s">
        <v>27</v>
      </c>
      <c r="L37" s="17">
        <v>48519.370770000001</v>
      </c>
      <c r="M37" s="17">
        <v>43512.88809</v>
      </c>
      <c r="N37" s="17">
        <v>5006.4826800000001</v>
      </c>
      <c r="O37" s="17">
        <v>28045.551820000001</v>
      </c>
      <c r="P37" s="17">
        <v>24295.964019999999</v>
      </c>
      <c r="Q37" s="17">
        <v>3749.5877999999998</v>
      </c>
      <c r="R37" s="17">
        <v>32349.51009</v>
      </c>
      <c r="S37" s="17">
        <v>26961.899430000001</v>
      </c>
      <c r="T37" s="18">
        <v>5387.6106600000003</v>
      </c>
    </row>
    <row r="38" spans="1:20" x14ac:dyDescent="0.2">
      <c r="A38" s="11">
        <f t="shared" si="1"/>
        <v>26</v>
      </c>
      <c r="B38" s="13">
        <v>1</v>
      </c>
      <c r="C38" s="13" t="s">
        <v>279</v>
      </c>
      <c r="D38" s="13">
        <v>14</v>
      </c>
      <c r="E38" s="13" t="s">
        <v>291</v>
      </c>
      <c r="F38" s="13">
        <v>141</v>
      </c>
      <c r="G38" s="13" t="s">
        <v>292</v>
      </c>
      <c r="H38" s="13" t="s">
        <v>26</v>
      </c>
      <c r="I38" s="13">
        <v>1419</v>
      </c>
      <c r="J38" s="13" t="s">
        <v>297</v>
      </c>
      <c r="K38" s="13" t="s">
        <v>35</v>
      </c>
      <c r="L38" s="14">
        <v>24652.774890000001</v>
      </c>
      <c r="M38" s="14">
        <v>6938.0332500000004</v>
      </c>
      <c r="N38" s="14">
        <v>17714.74164</v>
      </c>
      <c r="O38" s="14">
        <v>41565.938029999998</v>
      </c>
      <c r="P38" s="14">
        <v>22091.55315</v>
      </c>
      <c r="Q38" s="14">
        <v>19474.384880000001</v>
      </c>
      <c r="R38" s="14">
        <v>-40108.885179999997</v>
      </c>
      <c r="S38" s="14">
        <v>-22091.55315</v>
      </c>
      <c r="T38" s="15">
        <v>-18017.332030000001</v>
      </c>
    </row>
    <row r="39" spans="1:20" x14ac:dyDescent="0.2">
      <c r="A39" s="10">
        <f t="shared" si="1"/>
        <v>27</v>
      </c>
      <c r="B39" s="16">
        <v>1</v>
      </c>
      <c r="C39" s="16" t="s">
        <v>279</v>
      </c>
      <c r="D39" s="16">
        <v>14</v>
      </c>
      <c r="E39" s="16" t="s">
        <v>291</v>
      </c>
      <c r="F39" s="16">
        <v>141</v>
      </c>
      <c r="G39" s="16" t="s">
        <v>292</v>
      </c>
      <c r="H39" s="16" t="s">
        <v>36</v>
      </c>
      <c r="I39" s="16"/>
      <c r="J39" s="16"/>
      <c r="K39" s="16" t="s">
        <v>26</v>
      </c>
      <c r="L39" s="17">
        <v>3141498.5685399999</v>
      </c>
      <c r="M39" s="17">
        <v>1576001.08831</v>
      </c>
      <c r="N39" s="17">
        <v>1565497.4802300001</v>
      </c>
      <c r="O39" s="17">
        <v>2474724.60574</v>
      </c>
      <c r="P39" s="17">
        <v>1050623.5758799999</v>
      </c>
      <c r="Q39" s="17">
        <v>1424101.0298599999</v>
      </c>
      <c r="R39" s="17">
        <v>1319962.40212</v>
      </c>
      <c r="S39" s="17">
        <v>715246.30341000005</v>
      </c>
      <c r="T39" s="18">
        <v>604716.09871000005</v>
      </c>
    </row>
    <row r="40" spans="1:20" x14ac:dyDescent="0.2">
      <c r="A40" s="11">
        <f t="shared" si="1"/>
        <v>28</v>
      </c>
      <c r="B40" s="13">
        <v>1</v>
      </c>
      <c r="C40" s="13" t="s">
        <v>279</v>
      </c>
      <c r="D40" s="13">
        <v>14</v>
      </c>
      <c r="E40" s="13" t="s">
        <v>291</v>
      </c>
      <c r="F40" s="13">
        <v>144</v>
      </c>
      <c r="G40" s="13" t="s">
        <v>298</v>
      </c>
      <c r="H40" s="13" t="s">
        <v>26</v>
      </c>
      <c r="I40" s="13">
        <v>1440</v>
      </c>
      <c r="J40" s="13" t="s">
        <v>298</v>
      </c>
      <c r="K40" s="13" t="s">
        <v>27</v>
      </c>
      <c r="L40" s="14">
        <v>3200000</v>
      </c>
      <c r="M40" s="14">
        <v>3200000</v>
      </c>
      <c r="N40" s="14">
        <v>0</v>
      </c>
      <c r="O40" s="14">
        <v>6700000</v>
      </c>
      <c r="P40" s="14">
        <v>6700000</v>
      </c>
      <c r="Q40" s="14">
        <v>0</v>
      </c>
      <c r="R40" s="14">
        <v>800000</v>
      </c>
      <c r="S40" s="14">
        <v>800000</v>
      </c>
      <c r="T40" s="15">
        <v>0</v>
      </c>
    </row>
    <row r="41" spans="1:20" x14ac:dyDescent="0.2">
      <c r="A41" s="10">
        <f t="shared" si="1"/>
        <v>29</v>
      </c>
      <c r="B41" s="16">
        <v>1</v>
      </c>
      <c r="C41" s="16" t="s">
        <v>279</v>
      </c>
      <c r="D41" s="16">
        <v>14</v>
      </c>
      <c r="E41" s="16" t="s">
        <v>291</v>
      </c>
      <c r="F41" s="16">
        <v>144</v>
      </c>
      <c r="G41" s="16" t="s">
        <v>298</v>
      </c>
      <c r="H41" s="16" t="s">
        <v>26</v>
      </c>
      <c r="I41" s="16">
        <v>1446</v>
      </c>
      <c r="J41" s="16" t="s">
        <v>299</v>
      </c>
      <c r="K41" s="16" t="s">
        <v>35</v>
      </c>
      <c r="L41" s="17">
        <v>32.3095</v>
      </c>
      <c r="M41" s="17">
        <v>32.3095</v>
      </c>
      <c r="N41" s="17">
        <v>0</v>
      </c>
      <c r="O41" s="17">
        <v>21.393000000000001</v>
      </c>
      <c r="P41" s="17">
        <v>21.393000000000001</v>
      </c>
      <c r="Q41" s="17">
        <v>0</v>
      </c>
      <c r="R41" s="17">
        <v>-3.6720000000000002</v>
      </c>
      <c r="S41" s="17">
        <v>-3.6720000000000002</v>
      </c>
      <c r="T41" s="18">
        <v>0</v>
      </c>
    </row>
    <row r="42" spans="1:20" x14ac:dyDescent="0.2">
      <c r="A42" s="11">
        <f t="shared" si="1"/>
        <v>30</v>
      </c>
      <c r="B42" s="13">
        <v>1</v>
      </c>
      <c r="C42" s="13" t="s">
        <v>279</v>
      </c>
      <c r="D42" s="13">
        <v>14</v>
      </c>
      <c r="E42" s="13" t="s">
        <v>291</v>
      </c>
      <c r="F42" s="13">
        <v>144</v>
      </c>
      <c r="G42" s="13" t="s">
        <v>298</v>
      </c>
      <c r="H42" s="13" t="s">
        <v>26</v>
      </c>
      <c r="I42" s="13">
        <v>1448</v>
      </c>
      <c r="J42" s="13" t="s">
        <v>300</v>
      </c>
      <c r="K42" s="13" t="s">
        <v>27</v>
      </c>
      <c r="L42" s="14">
        <v>31739.743999999999</v>
      </c>
      <c r="M42" s="14">
        <v>31739.743999999999</v>
      </c>
      <c r="N42" s="14">
        <v>0</v>
      </c>
      <c r="O42" s="14">
        <v>44157.544000000002</v>
      </c>
      <c r="P42" s="14">
        <v>44157.544000000002</v>
      </c>
      <c r="Q42" s="14">
        <v>0</v>
      </c>
      <c r="R42" s="14">
        <v>1534.248</v>
      </c>
      <c r="S42" s="14">
        <v>1534.248</v>
      </c>
      <c r="T42" s="15">
        <v>0</v>
      </c>
    </row>
    <row r="43" spans="1:20" x14ac:dyDescent="0.2">
      <c r="A43" s="10">
        <f t="shared" si="1"/>
        <v>31</v>
      </c>
      <c r="B43" s="16">
        <v>1</v>
      </c>
      <c r="C43" s="16" t="s">
        <v>279</v>
      </c>
      <c r="D43" s="16">
        <v>14</v>
      </c>
      <c r="E43" s="16" t="s">
        <v>291</v>
      </c>
      <c r="F43" s="16">
        <v>144</v>
      </c>
      <c r="G43" s="16" t="s">
        <v>298</v>
      </c>
      <c r="H43" s="16" t="s">
        <v>37</v>
      </c>
      <c r="I43" s="16"/>
      <c r="J43" s="16"/>
      <c r="K43" s="16" t="s">
        <v>26</v>
      </c>
      <c r="L43" s="17">
        <v>3231772.0534999999</v>
      </c>
      <c r="M43" s="17">
        <v>3231772.0534999999</v>
      </c>
      <c r="N43" s="17">
        <v>0</v>
      </c>
      <c r="O43" s="17">
        <v>6744178.9369999999</v>
      </c>
      <c r="P43" s="17">
        <v>6744178.9369999999</v>
      </c>
      <c r="Q43" s="17">
        <v>0</v>
      </c>
      <c r="R43" s="17">
        <v>801530.576</v>
      </c>
      <c r="S43" s="17">
        <v>801530.576</v>
      </c>
      <c r="T43" s="18">
        <v>0</v>
      </c>
    </row>
    <row r="44" spans="1:20" x14ac:dyDescent="0.2">
      <c r="A44" s="11">
        <f t="shared" si="1"/>
        <v>32</v>
      </c>
      <c r="B44" s="13">
        <v>1</v>
      </c>
      <c r="C44" s="13" t="s">
        <v>279</v>
      </c>
      <c r="D44" s="13">
        <v>14</v>
      </c>
      <c r="E44" s="13" t="s">
        <v>291</v>
      </c>
      <c r="F44" s="13">
        <v>144</v>
      </c>
      <c r="G44" s="13" t="s">
        <v>298</v>
      </c>
      <c r="H44" s="13" t="s">
        <v>38</v>
      </c>
      <c r="I44" s="13"/>
      <c r="J44" s="13"/>
      <c r="K44" s="13" t="s">
        <v>26</v>
      </c>
      <c r="L44" s="14">
        <v>6373270.6220399998</v>
      </c>
      <c r="M44" s="14">
        <v>4807773.1418099999</v>
      </c>
      <c r="N44" s="14">
        <v>1565497.4802300001</v>
      </c>
      <c r="O44" s="14">
        <v>9218903.5427400004</v>
      </c>
      <c r="P44" s="14">
        <v>7794802.5128800003</v>
      </c>
      <c r="Q44" s="14">
        <v>1424101.0298599999</v>
      </c>
      <c r="R44" s="14">
        <v>2121492.9781200001</v>
      </c>
      <c r="S44" s="14">
        <v>1516776.8794100001</v>
      </c>
      <c r="T44" s="15">
        <v>604716.09871000005</v>
      </c>
    </row>
    <row r="45" spans="1:20" x14ac:dyDescent="0.2">
      <c r="A45" s="10">
        <f t="shared" si="1"/>
        <v>33</v>
      </c>
      <c r="B45" s="16">
        <v>1</v>
      </c>
      <c r="C45" s="16" t="s">
        <v>279</v>
      </c>
      <c r="D45" s="16">
        <v>15</v>
      </c>
      <c r="E45" s="16" t="s">
        <v>301</v>
      </c>
      <c r="F45" s="16">
        <v>150</v>
      </c>
      <c r="G45" s="16" t="s">
        <v>302</v>
      </c>
      <c r="H45" s="16" t="s">
        <v>26</v>
      </c>
      <c r="I45" s="16">
        <v>1500</v>
      </c>
      <c r="J45" s="16" t="s">
        <v>303</v>
      </c>
      <c r="K45" s="16" t="s">
        <v>27</v>
      </c>
      <c r="L45" s="17">
        <v>53262357.34155</v>
      </c>
      <c r="M45" s="17">
        <v>4785088.6671099998</v>
      </c>
      <c r="N45" s="17">
        <v>48477268.674439996</v>
      </c>
      <c r="O45" s="17">
        <v>50910669.87455</v>
      </c>
      <c r="P45" s="17">
        <v>4792584.4178999998</v>
      </c>
      <c r="Q45" s="17">
        <v>46118085.456649996</v>
      </c>
      <c r="R45" s="17">
        <v>5600846.0388200004</v>
      </c>
      <c r="S45" s="17">
        <v>35899.033409999996</v>
      </c>
      <c r="T45" s="18">
        <v>5564947.0054099998</v>
      </c>
    </row>
    <row r="46" spans="1:20" x14ac:dyDescent="0.2">
      <c r="A46" s="11">
        <f t="shared" si="1"/>
        <v>34</v>
      </c>
      <c r="B46" s="13">
        <v>1</v>
      </c>
      <c r="C46" s="13" t="s">
        <v>279</v>
      </c>
      <c r="D46" s="13">
        <v>15</v>
      </c>
      <c r="E46" s="13" t="s">
        <v>301</v>
      </c>
      <c r="F46" s="13">
        <v>150</v>
      </c>
      <c r="G46" s="13" t="s">
        <v>302</v>
      </c>
      <c r="H46" s="13" t="s">
        <v>26</v>
      </c>
      <c r="I46" s="13">
        <v>1502</v>
      </c>
      <c r="J46" s="13" t="s">
        <v>304</v>
      </c>
      <c r="K46" s="13" t="s">
        <v>27</v>
      </c>
      <c r="L46" s="14">
        <v>3633317.3173699998</v>
      </c>
      <c r="M46" s="14">
        <v>3616754.0566099999</v>
      </c>
      <c r="N46" s="14">
        <v>16563.260760000001</v>
      </c>
      <c r="O46" s="14">
        <v>3622146.90405</v>
      </c>
      <c r="P46" s="14">
        <v>3616754.0566099999</v>
      </c>
      <c r="Q46" s="14">
        <v>5392.8474399999996</v>
      </c>
      <c r="R46" s="14">
        <v>205916.45374</v>
      </c>
      <c r="S46" s="14">
        <v>20</v>
      </c>
      <c r="T46" s="15">
        <v>205896.45374</v>
      </c>
    </row>
    <row r="47" spans="1:20" x14ac:dyDescent="0.2">
      <c r="A47" s="10">
        <f t="shared" si="1"/>
        <v>35</v>
      </c>
      <c r="B47" s="16">
        <v>1</v>
      </c>
      <c r="C47" s="16" t="s">
        <v>279</v>
      </c>
      <c r="D47" s="16">
        <v>15</v>
      </c>
      <c r="E47" s="16" t="s">
        <v>301</v>
      </c>
      <c r="F47" s="16">
        <v>150</v>
      </c>
      <c r="G47" s="16" t="s">
        <v>302</v>
      </c>
      <c r="H47" s="16" t="s">
        <v>26</v>
      </c>
      <c r="I47" s="16">
        <v>1508</v>
      </c>
      <c r="J47" s="16" t="s">
        <v>305</v>
      </c>
      <c r="K47" s="16" t="s">
        <v>27</v>
      </c>
      <c r="L47" s="17">
        <v>481.46395000000001</v>
      </c>
      <c r="M47" s="17">
        <v>0</v>
      </c>
      <c r="N47" s="17">
        <v>481.46395000000001</v>
      </c>
      <c r="O47" s="17">
        <v>490.70166999999998</v>
      </c>
      <c r="P47" s="17">
        <v>0</v>
      </c>
      <c r="Q47" s="17">
        <v>490.70166999999998</v>
      </c>
      <c r="R47" s="17">
        <v>10.976380000000001</v>
      </c>
      <c r="S47" s="17">
        <v>0</v>
      </c>
      <c r="T47" s="18">
        <v>10.976380000000001</v>
      </c>
    </row>
    <row r="48" spans="1:20" x14ac:dyDescent="0.2">
      <c r="A48" s="11">
        <f t="shared" si="1"/>
        <v>36</v>
      </c>
      <c r="B48" s="13">
        <v>1</v>
      </c>
      <c r="C48" s="13" t="s">
        <v>279</v>
      </c>
      <c r="D48" s="13">
        <v>15</v>
      </c>
      <c r="E48" s="13" t="s">
        <v>301</v>
      </c>
      <c r="F48" s="13">
        <v>150</v>
      </c>
      <c r="G48" s="13" t="s">
        <v>302</v>
      </c>
      <c r="H48" s="13" t="s">
        <v>26</v>
      </c>
      <c r="I48" s="13">
        <v>1509</v>
      </c>
      <c r="J48" s="13" t="s">
        <v>306</v>
      </c>
      <c r="K48" s="13" t="s">
        <v>35</v>
      </c>
      <c r="L48" s="14">
        <v>639.12676999999996</v>
      </c>
      <c r="M48" s="14">
        <v>0</v>
      </c>
      <c r="N48" s="14">
        <v>639.12676999999996</v>
      </c>
      <c r="O48" s="14">
        <v>672.99360000000001</v>
      </c>
      <c r="P48" s="14">
        <v>0</v>
      </c>
      <c r="Q48" s="14">
        <v>672.99360000000001</v>
      </c>
      <c r="R48" s="14">
        <v>-624.05179999999996</v>
      </c>
      <c r="S48" s="14">
        <v>0</v>
      </c>
      <c r="T48" s="15">
        <v>-624.05179999999996</v>
      </c>
    </row>
    <row r="49" spans="1:20" x14ac:dyDescent="0.2">
      <c r="A49" s="10">
        <f t="shared" si="1"/>
        <v>37</v>
      </c>
      <c r="B49" s="16">
        <v>1</v>
      </c>
      <c r="C49" s="16" t="s">
        <v>279</v>
      </c>
      <c r="D49" s="16">
        <v>15</v>
      </c>
      <c r="E49" s="16" t="s">
        <v>301</v>
      </c>
      <c r="F49" s="16">
        <v>150</v>
      </c>
      <c r="G49" s="16" t="s">
        <v>302</v>
      </c>
      <c r="H49" s="16" t="s">
        <v>39</v>
      </c>
      <c r="I49" s="16"/>
      <c r="J49" s="16"/>
      <c r="K49" s="16" t="s">
        <v>26</v>
      </c>
      <c r="L49" s="17">
        <v>56896795.249640003</v>
      </c>
      <c r="M49" s="17">
        <v>8401842.7237199992</v>
      </c>
      <c r="N49" s="17">
        <v>48494952.525920004</v>
      </c>
      <c r="O49" s="17">
        <v>54533980.473870002</v>
      </c>
      <c r="P49" s="17">
        <v>8409338.4745099992</v>
      </c>
      <c r="Q49" s="17">
        <v>46124641.999360003</v>
      </c>
      <c r="R49" s="17">
        <v>5806149.4171399996</v>
      </c>
      <c r="S49" s="17">
        <v>35919.033409999996</v>
      </c>
      <c r="T49" s="18">
        <v>5770230.3837299999</v>
      </c>
    </row>
    <row r="50" spans="1:20" x14ac:dyDescent="0.2">
      <c r="A50" s="11">
        <f t="shared" si="1"/>
        <v>38</v>
      </c>
      <c r="B50" s="13">
        <v>1</v>
      </c>
      <c r="C50" s="13" t="s">
        <v>279</v>
      </c>
      <c r="D50" s="13">
        <v>15</v>
      </c>
      <c r="E50" s="13" t="s">
        <v>301</v>
      </c>
      <c r="F50" s="13">
        <v>152</v>
      </c>
      <c r="G50" s="13" t="s">
        <v>307</v>
      </c>
      <c r="H50" s="13" t="s">
        <v>26</v>
      </c>
      <c r="I50" s="13">
        <v>1521</v>
      </c>
      <c r="J50" s="13" t="s">
        <v>308</v>
      </c>
      <c r="K50" s="13" t="s">
        <v>27</v>
      </c>
      <c r="L50" s="14">
        <v>12571851.342499999</v>
      </c>
      <c r="M50" s="14">
        <v>1000000</v>
      </c>
      <c r="N50" s="14">
        <v>11571851.342499999</v>
      </c>
      <c r="O50" s="14">
        <v>12919669.124500001</v>
      </c>
      <c r="P50" s="14">
        <v>1000000</v>
      </c>
      <c r="Q50" s="14">
        <v>11919669.124500001</v>
      </c>
      <c r="R50" s="14">
        <v>0</v>
      </c>
      <c r="S50" s="14">
        <v>0</v>
      </c>
      <c r="T50" s="15">
        <v>0</v>
      </c>
    </row>
    <row r="51" spans="1:20" x14ac:dyDescent="0.2">
      <c r="A51" s="10">
        <f t="shared" si="1"/>
        <v>39</v>
      </c>
      <c r="B51" s="16">
        <v>1</v>
      </c>
      <c r="C51" s="16" t="s">
        <v>279</v>
      </c>
      <c r="D51" s="16">
        <v>15</v>
      </c>
      <c r="E51" s="16" t="s">
        <v>301</v>
      </c>
      <c r="F51" s="16">
        <v>152</v>
      </c>
      <c r="G51" s="16" t="s">
        <v>307</v>
      </c>
      <c r="H51" s="16" t="s">
        <v>26</v>
      </c>
      <c r="I51" s="16">
        <v>1524</v>
      </c>
      <c r="J51" s="16" t="s">
        <v>309</v>
      </c>
      <c r="K51" s="16" t="s">
        <v>27</v>
      </c>
      <c r="L51" s="17">
        <v>1770954.1743000001</v>
      </c>
      <c r="M51" s="17">
        <v>950000</v>
      </c>
      <c r="N51" s="17">
        <v>820954.17429999996</v>
      </c>
      <c r="O51" s="17">
        <v>1159456.8282000001</v>
      </c>
      <c r="P51" s="17">
        <v>950000</v>
      </c>
      <c r="Q51" s="17">
        <v>209456.82819999999</v>
      </c>
      <c r="R51" s="17">
        <v>772028.63009999995</v>
      </c>
      <c r="S51" s="17">
        <v>0</v>
      </c>
      <c r="T51" s="18">
        <v>772028.63009999995</v>
      </c>
    </row>
    <row r="52" spans="1:20" x14ac:dyDescent="0.2">
      <c r="A52" s="11">
        <f t="shared" si="1"/>
        <v>40</v>
      </c>
      <c r="B52" s="13">
        <v>1</v>
      </c>
      <c r="C52" s="13" t="s">
        <v>279</v>
      </c>
      <c r="D52" s="13">
        <v>15</v>
      </c>
      <c r="E52" s="13" t="s">
        <v>301</v>
      </c>
      <c r="F52" s="13">
        <v>152</v>
      </c>
      <c r="G52" s="13" t="s">
        <v>307</v>
      </c>
      <c r="H52" s="13" t="s">
        <v>26</v>
      </c>
      <c r="I52" s="13">
        <v>1526</v>
      </c>
      <c r="J52" s="13" t="s">
        <v>310</v>
      </c>
      <c r="K52" s="13" t="s">
        <v>27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1.41E-3</v>
      </c>
      <c r="S52" s="14">
        <v>0</v>
      </c>
      <c r="T52" s="15">
        <v>1.41E-3</v>
      </c>
    </row>
    <row r="53" spans="1:20" x14ac:dyDescent="0.2">
      <c r="A53" s="10">
        <f t="shared" si="1"/>
        <v>41</v>
      </c>
      <c r="B53" s="16">
        <v>1</v>
      </c>
      <c r="C53" s="16" t="s">
        <v>279</v>
      </c>
      <c r="D53" s="16">
        <v>15</v>
      </c>
      <c r="E53" s="16" t="s">
        <v>301</v>
      </c>
      <c r="F53" s="16">
        <v>152</v>
      </c>
      <c r="G53" s="16" t="s">
        <v>307</v>
      </c>
      <c r="H53" s="16" t="s">
        <v>26</v>
      </c>
      <c r="I53" s="16">
        <v>1526</v>
      </c>
      <c r="J53" s="16" t="s">
        <v>310</v>
      </c>
      <c r="K53" s="16" t="s">
        <v>35</v>
      </c>
      <c r="L53" s="17">
        <v>3.9806599999999999</v>
      </c>
      <c r="M53" s="17">
        <v>3.9645100000000002</v>
      </c>
      <c r="N53" s="17">
        <v>1.6150000000000001E-2</v>
      </c>
      <c r="O53" s="17">
        <v>3.9796</v>
      </c>
      <c r="P53" s="17">
        <v>3.9645100000000002</v>
      </c>
      <c r="Q53" s="17">
        <v>1.5089999999999999E-2</v>
      </c>
      <c r="R53" s="17">
        <v>-1.6900000000000001E-3</v>
      </c>
      <c r="S53" s="17">
        <v>0</v>
      </c>
      <c r="T53" s="18">
        <v>-1.6900000000000001E-3</v>
      </c>
    </row>
    <row r="54" spans="1:20" x14ac:dyDescent="0.2">
      <c r="A54" s="11">
        <f t="shared" si="1"/>
        <v>42</v>
      </c>
      <c r="B54" s="13">
        <v>1</v>
      </c>
      <c r="C54" s="13" t="s">
        <v>279</v>
      </c>
      <c r="D54" s="13">
        <v>15</v>
      </c>
      <c r="E54" s="13" t="s">
        <v>301</v>
      </c>
      <c r="F54" s="13">
        <v>152</v>
      </c>
      <c r="G54" s="13" t="s">
        <v>307</v>
      </c>
      <c r="H54" s="13" t="s">
        <v>26</v>
      </c>
      <c r="I54" s="13">
        <v>1528</v>
      </c>
      <c r="J54" s="13" t="s">
        <v>311</v>
      </c>
      <c r="K54" s="13" t="s">
        <v>27</v>
      </c>
      <c r="L54" s="14">
        <v>6620.0111299999999</v>
      </c>
      <c r="M54" s="14">
        <v>5736.5753299999997</v>
      </c>
      <c r="N54" s="14">
        <v>883.43579999999997</v>
      </c>
      <c r="O54" s="14">
        <v>6607.4975800000002</v>
      </c>
      <c r="P54" s="14">
        <v>5736.5753299999997</v>
      </c>
      <c r="Q54" s="14">
        <v>870.92224999999996</v>
      </c>
      <c r="R54" s="14">
        <v>39.952620000000003</v>
      </c>
      <c r="S54" s="14">
        <v>0</v>
      </c>
      <c r="T54" s="15">
        <v>39.952620000000003</v>
      </c>
    </row>
    <row r="55" spans="1:20" x14ac:dyDescent="0.2">
      <c r="A55" s="10">
        <f t="shared" si="1"/>
        <v>43</v>
      </c>
      <c r="B55" s="16">
        <v>1</v>
      </c>
      <c r="C55" s="16" t="s">
        <v>279</v>
      </c>
      <c r="D55" s="16">
        <v>15</v>
      </c>
      <c r="E55" s="16" t="s">
        <v>301</v>
      </c>
      <c r="F55" s="16">
        <v>152</v>
      </c>
      <c r="G55" s="16" t="s">
        <v>307</v>
      </c>
      <c r="H55" s="16" t="s">
        <v>40</v>
      </c>
      <c r="I55" s="16"/>
      <c r="J55" s="16"/>
      <c r="K55" s="16" t="s">
        <v>26</v>
      </c>
      <c r="L55" s="17">
        <v>14349429.50859</v>
      </c>
      <c r="M55" s="17">
        <v>1955740.53984</v>
      </c>
      <c r="N55" s="17">
        <v>12393688.96875</v>
      </c>
      <c r="O55" s="17">
        <v>14085737.429880001</v>
      </c>
      <c r="P55" s="17">
        <v>1955740.53984</v>
      </c>
      <c r="Q55" s="17">
        <v>12129996.890040001</v>
      </c>
      <c r="R55" s="17">
        <v>772068.58244000003</v>
      </c>
      <c r="S55" s="17">
        <v>0</v>
      </c>
      <c r="T55" s="18">
        <v>772068.58244000003</v>
      </c>
    </row>
    <row r="56" spans="1:20" x14ac:dyDescent="0.2">
      <c r="A56" s="11">
        <f t="shared" si="1"/>
        <v>44</v>
      </c>
      <c r="B56" s="13">
        <v>1</v>
      </c>
      <c r="C56" s="13" t="s">
        <v>279</v>
      </c>
      <c r="D56" s="13">
        <v>15</v>
      </c>
      <c r="E56" s="13" t="s">
        <v>301</v>
      </c>
      <c r="F56" s="13">
        <v>152</v>
      </c>
      <c r="G56" s="13" t="s">
        <v>307</v>
      </c>
      <c r="H56" s="13" t="s">
        <v>41</v>
      </c>
      <c r="I56" s="13"/>
      <c r="J56" s="13"/>
      <c r="K56" s="13" t="s">
        <v>26</v>
      </c>
      <c r="L56" s="14">
        <v>71246224.758230001</v>
      </c>
      <c r="M56" s="14">
        <v>10357583.263560001</v>
      </c>
      <c r="N56" s="14">
        <v>60888641.494670004</v>
      </c>
      <c r="O56" s="14">
        <v>68619717.903750002</v>
      </c>
      <c r="P56" s="14">
        <v>10365079.014350001</v>
      </c>
      <c r="Q56" s="14">
        <v>58254638.889399998</v>
      </c>
      <c r="R56" s="14">
        <v>6578217.9995799996</v>
      </c>
      <c r="S56" s="14">
        <v>35919.033409999996</v>
      </c>
      <c r="T56" s="15">
        <v>6542298.9661699999</v>
      </c>
    </row>
    <row r="57" spans="1:20" x14ac:dyDescent="0.2">
      <c r="A57" s="10">
        <f t="shared" si="1"/>
        <v>45</v>
      </c>
      <c r="B57" s="16">
        <v>1</v>
      </c>
      <c r="C57" s="16" t="s">
        <v>279</v>
      </c>
      <c r="D57" s="16">
        <v>18</v>
      </c>
      <c r="E57" s="16" t="s">
        <v>42</v>
      </c>
      <c r="F57" s="16">
        <v>181</v>
      </c>
      <c r="G57" s="16" t="s">
        <v>42</v>
      </c>
      <c r="H57" s="16" t="s">
        <v>26</v>
      </c>
      <c r="I57" s="16">
        <v>1811</v>
      </c>
      <c r="J57" s="16" t="s">
        <v>43</v>
      </c>
      <c r="K57" s="16" t="s">
        <v>27</v>
      </c>
      <c r="L57" s="17">
        <v>616428.18579999998</v>
      </c>
      <c r="M57" s="17">
        <v>236947.4</v>
      </c>
      <c r="N57" s="17">
        <v>379480.78580000001</v>
      </c>
      <c r="O57" s="17">
        <v>593804.63619999995</v>
      </c>
      <c r="P57" s="17">
        <v>236947.4</v>
      </c>
      <c r="Q57" s="17">
        <v>356857.23619999998</v>
      </c>
      <c r="R57" s="17">
        <v>22623.549599999998</v>
      </c>
      <c r="S57" s="17">
        <v>0</v>
      </c>
      <c r="T57" s="18">
        <v>22623.549599999998</v>
      </c>
    </row>
    <row r="58" spans="1:20" x14ac:dyDescent="0.2">
      <c r="A58" s="11">
        <f t="shared" si="1"/>
        <v>46</v>
      </c>
      <c r="B58" s="13">
        <v>1</v>
      </c>
      <c r="C58" s="13" t="s">
        <v>279</v>
      </c>
      <c r="D58" s="13">
        <v>18</v>
      </c>
      <c r="E58" s="13" t="s">
        <v>42</v>
      </c>
      <c r="F58" s="13">
        <v>181</v>
      </c>
      <c r="G58" s="13" t="s">
        <v>42</v>
      </c>
      <c r="H58" s="13" t="s">
        <v>26</v>
      </c>
      <c r="I58" s="13">
        <v>1819</v>
      </c>
      <c r="J58" s="13" t="s">
        <v>312</v>
      </c>
      <c r="K58" s="13" t="s">
        <v>27</v>
      </c>
      <c r="L58" s="14">
        <v>11175646.97786</v>
      </c>
      <c r="M58" s="14">
        <v>11175646.97786</v>
      </c>
      <c r="N58" s="14">
        <v>0</v>
      </c>
      <c r="O58" s="14">
        <v>11174629.153279999</v>
      </c>
      <c r="P58" s="14">
        <v>11174629.153279999</v>
      </c>
      <c r="Q58" s="14">
        <v>0</v>
      </c>
      <c r="R58" s="14">
        <v>4420.0023199999996</v>
      </c>
      <c r="S58" s="14">
        <v>4420.0023199999996</v>
      </c>
      <c r="T58" s="15">
        <v>0</v>
      </c>
    </row>
    <row r="59" spans="1:20" x14ac:dyDescent="0.2">
      <c r="A59" s="10">
        <f t="shared" si="1"/>
        <v>47</v>
      </c>
      <c r="B59" s="16">
        <v>1</v>
      </c>
      <c r="C59" s="16" t="s">
        <v>279</v>
      </c>
      <c r="D59" s="16">
        <v>18</v>
      </c>
      <c r="E59" s="16" t="s">
        <v>42</v>
      </c>
      <c r="F59" s="16">
        <v>181</v>
      </c>
      <c r="G59" s="16" t="s">
        <v>42</v>
      </c>
      <c r="H59" s="16" t="s">
        <v>44</v>
      </c>
      <c r="I59" s="16"/>
      <c r="J59" s="16"/>
      <c r="K59" s="16" t="s">
        <v>26</v>
      </c>
      <c r="L59" s="17">
        <v>11792075.163659999</v>
      </c>
      <c r="M59" s="17">
        <v>11412594.37786</v>
      </c>
      <c r="N59" s="17">
        <v>379480.78580000001</v>
      </c>
      <c r="O59" s="17">
        <v>11768433.789480001</v>
      </c>
      <c r="P59" s="17">
        <v>11411576.55328</v>
      </c>
      <c r="Q59" s="17">
        <v>356857.23619999998</v>
      </c>
      <c r="R59" s="17">
        <v>27043.551920000002</v>
      </c>
      <c r="S59" s="17">
        <v>4420.0023199999996</v>
      </c>
      <c r="T59" s="18">
        <v>22623.549599999998</v>
      </c>
    </row>
    <row r="60" spans="1:20" x14ac:dyDescent="0.2">
      <c r="A60" s="11">
        <f t="shared" si="1"/>
        <v>48</v>
      </c>
      <c r="B60" s="13">
        <v>1</v>
      </c>
      <c r="C60" s="13" t="s">
        <v>279</v>
      </c>
      <c r="D60" s="13">
        <v>18</v>
      </c>
      <c r="E60" s="13" t="s">
        <v>42</v>
      </c>
      <c r="F60" s="13">
        <v>189</v>
      </c>
      <c r="G60" s="13" t="s">
        <v>313</v>
      </c>
      <c r="H60" s="13" t="s">
        <v>26</v>
      </c>
      <c r="I60" s="13">
        <v>1890</v>
      </c>
      <c r="J60" s="13" t="s">
        <v>313</v>
      </c>
      <c r="K60" s="13" t="s">
        <v>35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-244.61676</v>
      </c>
      <c r="S60" s="14">
        <v>-244.61676</v>
      </c>
      <c r="T60" s="15">
        <v>0</v>
      </c>
    </row>
    <row r="61" spans="1:20" x14ac:dyDescent="0.2">
      <c r="A61" s="10">
        <f t="shared" si="1"/>
        <v>49</v>
      </c>
      <c r="B61" s="16">
        <v>1</v>
      </c>
      <c r="C61" s="16" t="s">
        <v>279</v>
      </c>
      <c r="D61" s="16">
        <v>18</v>
      </c>
      <c r="E61" s="16" t="s">
        <v>42</v>
      </c>
      <c r="F61" s="16">
        <v>189</v>
      </c>
      <c r="G61" s="16" t="s">
        <v>313</v>
      </c>
      <c r="H61" s="16" t="s">
        <v>45</v>
      </c>
      <c r="I61" s="16"/>
      <c r="J61" s="16"/>
      <c r="K61" s="16" t="s">
        <v>26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-244.61676</v>
      </c>
      <c r="S61" s="17">
        <v>-244.61676</v>
      </c>
      <c r="T61" s="18">
        <v>0</v>
      </c>
    </row>
    <row r="62" spans="1:20" x14ac:dyDescent="0.2">
      <c r="A62" s="11">
        <f t="shared" si="1"/>
        <v>50</v>
      </c>
      <c r="B62" s="13">
        <v>1</v>
      </c>
      <c r="C62" s="13" t="s">
        <v>279</v>
      </c>
      <c r="D62" s="13">
        <v>18</v>
      </c>
      <c r="E62" s="13" t="s">
        <v>42</v>
      </c>
      <c r="F62" s="13">
        <v>189</v>
      </c>
      <c r="G62" s="13" t="s">
        <v>313</v>
      </c>
      <c r="H62" s="13" t="s">
        <v>46</v>
      </c>
      <c r="I62" s="13"/>
      <c r="J62" s="13"/>
      <c r="K62" s="13" t="s">
        <v>26</v>
      </c>
      <c r="L62" s="14">
        <v>11792075.163659999</v>
      </c>
      <c r="M62" s="14">
        <v>11412594.37786</v>
      </c>
      <c r="N62" s="14">
        <v>379480.78580000001</v>
      </c>
      <c r="O62" s="14">
        <v>11768433.789480001</v>
      </c>
      <c r="P62" s="14">
        <v>11411576.55328</v>
      </c>
      <c r="Q62" s="14">
        <v>356857.23619999998</v>
      </c>
      <c r="R62" s="14">
        <v>26798.935160000001</v>
      </c>
      <c r="S62" s="14">
        <v>4175.3855599999997</v>
      </c>
      <c r="T62" s="15">
        <v>22623.549599999998</v>
      </c>
    </row>
    <row r="63" spans="1:20" x14ac:dyDescent="0.2">
      <c r="A63" s="10">
        <f t="shared" si="1"/>
        <v>51</v>
      </c>
      <c r="B63" s="16">
        <v>1</v>
      </c>
      <c r="C63" s="16" t="s">
        <v>279</v>
      </c>
      <c r="D63" s="16">
        <v>18</v>
      </c>
      <c r="E63" s="16" t="s">
        <v>42</v>
      </c>
      <c r="F63" s="16">
        <v>189</v>
      </c>
      <c r="G63" s="16" t="s">
        <v>313</v>
      </c>
      <c r="H63" s="16" t="s">
        <v>47</v>
      </c>
      <c r="I63" s="16"/>
      <c r="J63" s="16"/>
      <c r="K63" s="16" t="s">
        <v>26</v>
      </c>
      <c r="L63" s="17">
        <v>181713926.42521</v>
      </c>
      <c r="M63" s="17">
        <v>115705239.03808001</v>
      </c>
      <c r="N63" s="17">
        <v>66008687.38713</v>
      </c>
      <c r="O63" s="17">
        <v>182221700.94736001</v>
      </c>
      <c r="P63" s="17">
        <v>118959664.41964</v>
      </c>
      <c r="Q63" s="17">
        <v>63262036.527719997</v>
      </c>
      <c r="R63" s="17">
        <v>11032521.995300001</v>
      </c>
      <c r="S63" s="17">
        <v>3572553.57497</v>
      </c>
      <c r="T63" s="18">
        <v>7459968.4203300001</v>
      </c>
    </row>
    <row r="64" spans="1:20" x14ac:dyDescent="0.2">
      <c r="A64" s="11">
        <f t="shared" si="1"/>
        <v>52</v>
      </c>
      <c r="B64" s="13">
        <v>2</v>
      </c>
      <c r="C64" s="13" t="s">
        <v>314</v>
      </c>
      <c r="D64" s="13">
        <v>20</v>
      </c>
      <c r="E64" s="13" t="s">
        <v>315</v>
      </c>
      <c r="F64" s="13">
        <v>203</v>
      </c>
      <c r="G64" s="13" t="s">
        <v>316</v>
      </c>
      <c r="H64" s="13" t="s">
        <v>26</v>
      </c>
      <c r="I64" s="13">
        <v>2030</v>
      </c>
      <c r="J64" s="13" t="s">
        <v>316</v>
      </c>
      <c r="K64" s="13" t="s">
        <v>27</v>
      </c>
      <c r="L64" s="14">
        <v>193527.87904</v>
      </c>
      <c r="M64" s="14">
        <v>193527.87904</v>
      </c>
      <c r="N64" s="14">
        <v>0</v>
      </c>
      <c r="O64" s="14">
        <v>106050.51448</v>
      </c>
      <c r="P64" s="14">
        <v>106050.51448</v>
      </c>
      <c r="Q64" s="14">
        <v>0</v>
      </c>
      <c r="R64" s="14">
        <v>285134.41375000001</v>
      </c>
      <c r="S64" s="14">
        <v>285134.41375000001</v>
      </c>
      <c r="T64" s="15">
        <v>0</v>
      </c>
    </row>
    <row r="65" spans="1:20" x14ac:dyDescent="0.2">
      <c r="A65" s="10">
        <f t="shared" si="1"/>
        <v>53</v>
      </c>
      <c r="B65" s="16">
        <v>2</v>
      </c>
      <c r="C65" s="16" t="s">
        <v>314</v>
      </c>
      <c r="D65" s="16">
        <v>20</v>
      </c>
      <c r="E65" s="16" t="s">
        <v>315</v>
      </c>
      <c r="F65" s="16">
        <v>203</v>
      </c>
      <c r="G65" s="16" t="s">
        <v>316</v>
      </c>
      <c r="H65" s="16" t="s">
        <v>26</v>
      </c>
      <c r="I65" s="16">
        <v>2036</v>
      </c>
      <c r="J65" s="16" t="s">
        <v>317</v>
      </c>
      <c r="K65" s="16" t="s">
        <v>35</v>
      </c>
      <c r="L65" s="17">
        <v>3305.4451199999999</v>
      </c>
      <c r="M65" s="17">
        <v>3305.4451199999999</v>
      </c>
      <c r="N65" s="17">
        <v>0</v>
      </c>
      <c r="O65" s="17">
        <v>3280.8270699999998</v>
      </c>
      <c r="P65" s="17">
        <v>3280.8270699999998</v>
      </c>
      <c r="Q65" s="17">
        <v>0</v>
      </c>
      <c r="R65" s="17">
        <v>-6377.7101400000001</v>
      </c>
      <c r="S65" s="17">
        <v>-6377.7101400000001</v>
      </c>
      <c r="T65" s="18">
        <v>0</v>
      </c>
    </row>
    <row r="66" spans="1:20" x14ac:dyDescent="0.2">
      <c r="A66" s="11">
        <f t="shared" si="1"/>
        <v>54</v>
      </c>
      <c r="B66" s="13">
        <v>2</v>
      </c>
      <c r="C66" s="13" t="s">
        <v>314</v>
      </c>
      <c r="D66" s="13">
        <v>20</v>
      </c>
      <c r="E66" s="13" t="s">
        <v>315</v>
      </c>
      <c r="F66" s="13">
        <v>203</v>
      </c>
      <c r="G66" s="13" t="s">
        <v>316</v>
      </c>
      <c r="H66" s="13" t="s">
        <v>26</v>
      </c>
      <c r="I66" s="13">
        <v>2038</v>
      </c>
      <c r="J66" s="13" t="s">
        <v>318</v>
      </c>
      <c r="K66" s="13" t="s">
        <v>27</v>
      </c>
      <c r="L66" s="14">
        <v>1169.88213</v>
      </c>
      <c r="M66" s="14">
        <v>1169.88213</v>
      </c>
      <c r="N66" s="14">
        <v>0</v>
      </c>
      <c r="O66" s="14">
        <v>1202.4811</v>
      </c>
      <c r="P66" s="14">
        <v>1202.4811</v>
      </c>
      <c r="Q66" s="14">
        <v>0</v>
      </c>
      <c r="R66" s="14">
        <v>11147.116770000001</v>
      </c>
      <c r="S66" s="14">
        <v>11147.116770000001</v>
      </c>
      <c r="T66" s="15">
        <v>0</v>
      </c>
    </row>
    <row r="67" spans="1:20" x14ac:dyDescent="0.2">
      <c r="A67" s="10">
        <f t="shared" si="1"/>
        <v>55</v>
      </c>
      <c r="B67" s="16">
        <v>2</v>
      </c>
      <c r="C67" s="16" t="s">
        <v>314</v>
      </c>
      <c r="D67" s="16">
        <v>20</v>
      </c>
      <c r="E67" s="16" t="s">
        <v>315</v>
      </c>
      <c r="F67" s="16">
        <v>203</v>
      </c>
      <c r="G67" s="16" t="s">
        <v>316</v>
      </c>
      <c r="H67" s="16" t="s">
        <v>26</v>
      </c>
      <c r="I67" s="16">
        <v>2039</v>
      </c>
      <c r="J67" s="16" t="s">
        <v>319</v>
      </c>
      <c r="K67" s="16" t="s">
        <v>35</v>
      </c>
      <c r="L67" s="17">
        <v>29886.791860000001</v>
      </c>
      <c r="M67" s="17">
        <v>29886.791860000001</v>
      </c>
      <c r="N67" s="17">
        <v>0</v>
      </c>
      <c r="O67" s="17">
        <v>31464.295999999998</v>
      </c>
      <c r="P67" s="17">
        <v>31464.295999999998</v>
      </c>
      <c r="Q67" s="17">
        <v>0</v>
      </c>
      <c r="R67" s="17">
        <v>-40763.246760000002</v>
      </c>
      <c r="S67" s="17">
        <v>-40763.246760000002</v>
      </c>
      <c r="T67" s="18">
        <v>0</v>
      </c>
    </row>
    <row r="68" spans="1:20" x14ac:dyDescent="0.2">
      <c r="A68" s="11">
        <f t="shared" si="1"/>
        <v>56</v>
      </c>
      <c r="B68" s="13">
        <v>2</v>
      </c>
      <c r="C68" s="13" t="s">
        <v>314</v>
      </c>
      <c r="D68" s="13">
        <v>20</v>
      </c>
      <c r="E68" s="13" t="s">
        <v>315</v>
      </c>
      <c r="F68" s="13">
        <v>203</v>
      </c>
      <c r="G68" s="13" t="s">
        <v>316</v>
      </c>
      <c r="H68" s="13" t="s">
        <v>48</v>
      </c>
      <c r="I68" s="13"/>
      <c r="J68" s="13"/>
      <c r="K68" s="13" t="s">
        <v>26</v>
      </c>
      <c r="L68" s="14">
        <v>227889.99815</v>
      </c>
      <c r="M68" s="14">
        <v>227889.99815</v>
      </c>
      <c r="N68" s="14">
        <v>0</v>
      </c>
      <c r="O68" s="14">
        <v>141998.11864999999</v>
      </c>
      <c r="P68" s="14">
        <v>141998.11864999999</v>
      </c>
      <c r="Q68" s="14">
        <v>0</v>
      </c>
      <c r="R68" s="14">
        <v>249140.57362000001</v>
      </c>
      <c r="S68" s="14">
        <v>249140.57362000001</v>
      </c>
      <c r="T68" s="15">
        <v>0</v>
      </c>
    </row>
    <row r="69" spans="1:20" x14ac:dyDescent="0.2">
      <c r="A69" s="10">
        <f t="shared" si="1"/>
        <v>57</v>
      </c>
      <c r="B69" s="16">
        <v>2</v>
      </c>
      <c r="C69" s="16" t="s">
        <v>314</v>
      </c>
      <c r="D69" s="16">
        <v>20</v>
      </c>
      <c r="E69" s="16" t="s">
        <v>315</v>
      </c>
      <c r="F69" s="16">
        <v>206</v>
      </c>
      <c r="G69" s="16" t="s">
        <v>320</v>
      </c>
      <c r="H69" s="16" t="s">
        <v>26</v>
      </c>
      <c r="I69" s="16">
        <v>2063</v>
      </c>
      <c r="J69" s="16" t="s">
        <v>320</v>
      </c>
      <c r="K69" s="16" t="s">
        <v>27</v>
      </c>
      <c r="L69" s="17">
        <v>4195296.4094799999</v>
      </c>
      <c r="M69" s="17">
        <v>3025069.50526</v>
      </c>
      <c r="N69" s="17">
        <v>1170226.9042199999</v>
      </c>
      <c r="O69" s="17">
        <v>4052075.3914700001</v>
      </c>
      <c r="P69" s="17">
        <v>2801916.0122400001</v>
      </c>
      <c r="Q69" s="17">
        <v>1250159.3792300001</v>
      </c>
      <c r="R69" s="17">
        <v>15158277.569220001</v>
      </c>
      <c r="S69" s="17">
        <v>9365895.6269899998</v>
      </c>
      <c r="T69" s="18">
        <v>5792381.9422300002</v>
      </c>
    </row>
    <row r="70" spans="1:20" x14ac:dyDescent="0.2">
      <c r="A70" s="11">
        <f t="shared" si="1"/>
        <v>58</v>
      </c>
      <c r="B70" s="13">
        <v>2</v>
      </c>
      <c r="C70" s="13" t="s">
        <v>314</v>
      </c>
      <c r="D70" s="13">
        <v>20</v>
      </c>
      <c r="E70" s="13" t="s">
        <v>315</v>
      </c>
      <c r="F70" s="13">
        <v>206</v>
      </c>
      <c r="G70" s="13" t="s">
        <v>320</v>
      </c>
      <c r="H70" s="13" t="s">
        <v>26</v>
      </c>
      <c r="I70" s="13">
        <v>2066</v>
      </c>
      <c r="J70" s="13" t="s">
        <v>321</v>
      </c>
      <c r="K70" s="13" t="s">
        <v>27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13079.68944</v>
      </c>
      <c r="S70" s="14">
        <v>12689.454970000001</v>
      </c>
      <c r="T70" s="15">
        <v>390.23446999999999</v>
      </c>
    </row>
    <row r="71" spans="1:20" x14ac:dyDescent="0.2">
      <c r="A71" s="10">
        <f t="shared" si="1"/>
        <v>59</v>
      </c>
      <c r="B71" s="16">
        <v>2</v>
      </c>
      <c r="C71" s="16" t="s">
        <v>314</v>
      </c>
      <c r="D71" s="16">
        <v>20</v>
      </c>
      <c r="E71" s="16" t="s">
        <v>315</v>
      </c>
      <c r="F71" s="16">
        <v>206</v>
      </c>
      <c r="G71" s="16" t="s">
        <v>320</v>
      </c>
      <c r="H71" s="16" t="s">
        <v>26</v>
      </c>
      <c r="I71" s="16">
        <v>2066</v>
      </c>
      <c r="J71" s="16" t="s">
        <v>321</v>
      </c>
      <c r="K71" s="16" t="s">
        <v>35</v>
      </c>
      <c r="L71" s="17">
        <v>7255.2033499999998</v>
      </c>
      <c r="M71" s="17">
        <v>5690.04241</v>
      </c>
      <c r="N71" s="17">
        <v>1565.16094</v>
      </c>
      <c r="O71" s="17">
        <v>13656.974410000001</v>
      </c>
      <c r="P71" s="17">
        <v>11353.39306</v>
      </c>
      <c r="Q71" s="17">
        <v>2303.5813499999999</v>
      </c>
      <c r="R71" s="17">
        <v>-84886.724539999996</v>
      </c>
      <c r="S71" s="17">
        <v>-77160.422210000004</v>
      </c>
      <c r="T71" s="18">
        <v>-7726.3023300000004</v>
      </c>
    </row>
    <row r="72" spans="1:20" x14ac:dyDescent="0.2">
      <c r="A72" s="11">
        <f t="shared" si="1"/>
        <v>60</v>
      </c>
      <c r="B72" s="13">
        <v>2</v>
      </c>
      <c r="C72" s="13" t="s">
        <v>314</v>
      </c>
      <c r="D72" s="13">
        <v>20</v>
      </c>
      <c r="E72" s="13" t="s">
        <v>315</v>
      </c>
      <c r="F72" s="13">
        <v>206</v>
      </c>
      <c r="G72" s="13" t="s">
        <v>320</v>
      </c>
      <c r="H72" s="13" t="s">
        <v>26</v>
      </c>
      <c r="I72" s="13">
        <v>2068</v>
      </c>
      <c r="J72" s="13" t="s">
        <v>322</v>
      </c>
      <c r="K72" s="13" t="s">
        <v>27</v>
      </c>
      <c r="L72" s="14">
        <v>194853.70506000001</v>
      </c>
      <c r="M72" s="14">
        <v>149106.98593</v>
      </c>
      <c r="N72" s="14">
        <v>45746.719129999998</v>
      </c>
      <c r="O72" s="14">
        <v>180559.62956</v>
      </c>
      <c r="P72" s="14">
        <v>150247.04399999999</v>
      </c>
      <c r="Q72" s="14">
        <v>30312.58556</v>
      </c>
      <c r="R72" s="14">
        <v>358066.04882000003</v>
      </c>
      <c r="S72" s="14">
        <v>144852.90179999999</v>
      </c>
      <c r="T72" s="15">
        <v>213213.14702</v>
      </c>
    </row>
    <row r="73" spans="1:20" x14ac:dyDescent="0.2">
      <c r="A73" s="10">
        <f t="shared" si="1"/>
        <v>61</v>
      </c>
      <c r="B73" s="16">
        <v>2</v>
      </c>
      <c r="C73" s="16" t="s">
        <v>314</v>
      </c>
      <c r="D73" s="16">
        <v>20</v>
      </c>
      <c r="E73" s="16" t="s">
        <v>315</v>
      </c>
      <c r="F73" s="16">
        <v>206</v>
      </c>
      <c r="G73" s="16" t="s">
        <v>320</v>
      </c>
      <c r="H73" s="16" t="s">
        <v>26</v>
      </c>
      <c r="I73" s="16">
        <v>2069</v>
      </c>
      <c r="J73" s="16" t="s">
        <v>323</v>
      </c>
      <c r="K73" s="16" t="s">
        <v>35</v>
      </c>
      <c r="L73" s="17">
        <v>2724495.4698999999</v>
      </c>
      <c r="M73" s="17">
        <v>804045.97245</v>
      </c>
      <c r="N73" s="17">
        <v>1920449.4974499999</v>
      </c>
      <c r="O73" s="17">
        <v>2824315.11491</v>
      </c>
      <c r="P73" s="17">
        <v>795712.47701000003</v>
      </c>
      <c r="Q73" s="17">
        <v>2028602.6379</v>
      </c>
      <c r="R73" s="17">
        <v>-2865857.9828599999</v>
      </c>
      <c r="S73" s="17">
        <v>-840029.00272999995</v>
      </c>
      <c r="T73" s="18">
        <v>-2025828.98013</v>
      </c>
    </row>
    <row r="74" spans="1:20" x14ac:dyDescent="0.2">
      <c r="A74" s="11">
        <f t="shared" si="1"/>
        <v>62</v>
      </c>
      <c r="B74" s="13">
        <v>2</v>
      </c>
      <c r="C74" s="13" t="s">
        <v>314</v>
      </c>
      <c r="D74" s="13">
        <v>20</v>
      </c>
      <c r="E74" s="13" t="s">
        <v>315</v>
      </c>
      <c r="F74" s="13">
        <v>206</v>
      </c>
      <c r="G74" s="13" t="s">
        <v>320</v>
      </c>
      <c r="H74" s="13" t="s">
        <v>49</v>
      </c>
      <c r="I74" s="13"/>
      <c r="J74" s="13"/>
      <c r="K74" s="13" t="s">
        <v>26</v>
      </c>
      <c r="L74" s="14">
        <v>7121900.7877900004</v>
      </c>
      <c r="M74" s="14">
        <v>3983912.50605</v>
      </c>
      <c r="N74" s="14">
        <v>3137988.28174</v>
      </c>
      <c r="O74" s="14">
        <v>7070607.1103499997</v>
      </c>
      <c r="P74" s="14">
        <v>3759228.92631</v>
      </c>
      <c r="Q74" s="14">
        <v>3311378.1840400002</v>
      </c>
      <c r="R74" s="14">
        <v>12578678.60008</v>
      </c>
      <c r="S74" s="14">
        <v>8606248.5588199999</v>
      </c>
      <c r="T74" s="15">
        <v>3972430.0412599999</v>
      </c>
    </row>
    <row r="75" spans="1:20" x14ac:dyDescent="0.2">
      <c r="A75" s="10">
        <f t="shared" si="1"/>
        <v>63</v>
      </c>
      <c r="B75" s="16">
        <v>2</v>
      </c>
      <c r="C75" s="16" t="s">
        <v>314</v>
      </c>
      <c r="D75" s="16">
        <v>20</v>
      </c>
      <c r="E75" s="16" t="s">
        <v>315</v>
      </c>
      <c r="F75" s="16">
        <v>207</v>
      </c>
      <c r="G75" s="16" t="s">
        <v>324</v>
      </c>
      <c r="H75" s="16" t="s">
        <v>26</v>
      </c>
      <c r="I75" s="16">
        <v>2071</v>
      </c>
      <c r="J75" s="16" t="s">
        <v>325</v>
      </c>
      <c r="K75" s="16" t="s">
        <v>27</v>
      </c>
      <c r="L75" s="17">
        <v>510.35271999999998</v>
      </c>
      <c r="M75" s="17">
        <v>510.35271999999998</v>
      </c>
      <c r="N75" s="17">
        <v>0</v>
      </c>
      <c r="O75" s="17">
        <v>3167.5519100000001</v>
      </c>
      <c r="P75" s="17">
        <v>3167.5519100000001</v>
      </c>
      <c r="Q75" s="17">
        <v>0</v>
      </c>
      <c r="R75" s="17">
        <v>593628.05165000004</v>
      </c>
      <c r="S75" s="17">
        <v>593628.05165000004</v>
      </c>
      <c r="T75" s="18">
        <v>0</v>
      </c>
    </row>
    <row r="76" spans="1:20" x14ac:dyDescent="0.2">
      <c r="A76" s="11">
        <f t="shared" si="1"/>
        <v>64</v>
      </c>
      <c r="B76" s="13">
        <v>2</v>
      </c>
      <c r="C76" s="13" t="s">
        <v>314</v>
      </c>
      <c r="D76" s="13">
        <v>20</v>
      </c>
      <c r="E76" s="13" t="s">
        <v>315</v>
      </c>
      <c r="F76" s="13">
        <v>207</v>
      </c>
      <c r="G76" s="13" t="s">
        <v>324</v>
      </c>
      <c r="H76" s="13" t="s">
        <v>26</v>
      </c>
      <c r="I76" s="13">
        <v>2078</v>
      </c>
      <c r="J76" s="13" t="s">
        <v>326</v>
      </c>
      <c r="K76" s="13" t="s">
        <v>27</v>
      </c>
      <c r="L76" s="14">
        <v>3743.8942499999998</v>
      </c>
      <c r="M76" s="14">
        <v>3743.8942499999998</v>
      </c>
      <c r="N76" s="14">
        <v>0</v>
      </c>
      <c r="O76" s="14">
        <v>3981.8706099999999</v>
      </c>
      <c r="P76" s="14">
        <v>3981.8706099999999</v>
      </c>
      <c r="Q76" s="14">
        <v>0</v>
      </c>
      <c r="R76" s="14">
        <v>1213.21803</v>
      </c>
      <c r="S76" s="14">
        <v>1213.21803</v>
      </c>
      <c r="T76" s="15">
        <v>0</v>
      </c>
    </row>
    <row r="77" spans="1:20" x14ac:dyDescent="0.2">
      <c r="A77" s="10">
        <f t="shared" si="1"/>
        <v>65</v>
      </c>
      <c r="B77" s="16">
        <v>2</v>
      </c>
      <c r="C77" s="16" t="s">
        <v>314</v>
      </c>
      <c r="D77" s="16">
        <v>20</v>
      </c>
      <c r="E77" s="16" t="s">
        <v>315</v>
      </c>
      <c r="F77" s="16">
        <v>207</v>
      </c>
      <c r="G77" s="16" t="s">
        <v>324</v>
      </c>
      <c r="H77" s="16" t="s">
        <v>26</v>
      </c>
      <c r="I77" s="16">
        <v>2079</v>
      </c>
      <c r="J77" s="16" t="s">
        <v>327</v>
      </c>
      <c r="K77" s="16" t="s">
        <v>35</v>
      </c>
      <c r="L77" s="17">
        <v>84057.497889999999</v>
      </c>
      <c r="M77" s="17">
        <v>84057.497889999999</v>
      </c>
      <c r="N77" s="17">
        <v>0</v>
      </c>
      <c r="O77" s="17">
        <v>84037.390679999997</v>
      </c>
      <c r="P77" s="17">
        <v>84037.390679999997</v>
      </c>
      <c r="Q77" s="17">
        <v>0</v>
      </c>
      <c r="R77" s="17">
        <v>-83383.486430000004</v>
      </c>
      <c r="S77" s="17">
        <v>-83383.486430000004</v>
      </c>
      <c r="T77" s="18">
        <v>0</v>
      </c>
    </row>
    <row r="78" spans="1:20" x14ac:dyDescent="0.2">
      <c r="A78" s="11">
        <f t="shared" si="1"/>
        <v>66</v>
      </c>
      <c r="B78" s="13">
        <v>2</v>
      </c>
      <c r="C78" s="13" t="s">
        <v>314</v>
      </c>
      <c r="D78" s="13">
        <v>20</v>
      </c>
      <c r="E78" s="13" t="s">
        <v>315</v>
      </c>
      <c r="F78" s="13">
        <v>207</v>
      </c>
      <c r="G78" s="13" t="s">
        <v>324</v>
      </c>
      <c r="H78" s="13" t="s">
        <v>50</v>
      </c>
      <c r="I78" s="13"/>
      <c r="J78" s="13"/>
      <c r="K78" s="13" t="s">
        <v>26</v>
      </c>
      <c r="L78" s="14">
        <v>88311.744860000006</v>
      </c>
      <c r="M78" s="14">
        <v>88311.744860000006</v>
      </c>
      <c r="N78" s="14">
        <v>0</v>
      </c>
      <c r="O78" s="14">
        <v>91186.813200000004</v>
      </c>
      <c r="P78" s="14">
        <v>91186.813200000004</v>
      </c>
      <c r="Q78" s="14">
        <v>0</v>
      </c>
      <c r="R78" s="14">
        <v>511457.78324999998</v>
      </c>
      <c r="S78" s="14">
        <v>511457.78324999998</v>
      </c>
      <c r="T78" s="15">
        <v>0</v>
      </c>
    </row>
    <row r="79" spans="1:20" x14ac:dyDescent="0.2">
      <c r="A79" s="10">
        <f t="shared" si="1"/>
        <v>67</v>
      </c>
      <c r="B79" s="16">
        <v>2</v>
      </c>
      <c r="C79" s="16" t="s">
        <v>314</v>
      </c>
      <c r="D79" s="16">
        <v>20</v>
      </c>
      <c r="E79" s="16" t="s">
        <v>315</v>
      </c>
      <c r="F79" s="16">
        <v>208</v>
      </c>
      <c r="G79" s="16" t="s">
        <v>612</v>
      </c>
      <c r="H79" s="16" t="s">
        <v>26</v>
      </c>
      <c r="I79" s="16">
        <v>2083</v>
      </c>
      <c r="J79" s="16" t="s">
        <v>328</v>
      </c>
      <c r="K79" s="16" t="s">
        <v>27</v>
      </c>
      <c r="L79" s="17">
        <v>2009.61817</v>
      </c>
      <c r="M79" s="17">
        <v>42.682679999999998</v>
      </c>
      <c r="N79" s="17">
        <v>1966.9354900000001</v>
      </c>
      <c r="O79" s="17">
        <v>1071.8321699999999</v>
      </c>
      <c r="P79" s="17">
        <v>251.39635000000001</v>
      </c>
      <c r="Q79" s="17">
        <v>820.43582000000004</v>
      </c>
      <c r="R79" s="17">
        <v>31756.384239999999</v>
      </c>
      <c r="S79" s="17">
        <v>4678.2749800000001</v>
      </c>
      <c r="T79" s="18">
        <v>27078.109260000001</v>
      </c>
    </row>
    <row r="80" spans="1:20" x14ac:dyDescent="0.2">
      <c r="A80" s="11">
        <f t="shared" si="1"/>
        <v>68</v>
      </c>
      <c r="B80" s="13">
        <v>2</v>
      </c>
      <c r="C80" s="13" t="s">
        <v>314</v>
      </c>
      <c r="D80" s="13">
        <v>20</v>
      </c>
      <c r="E80" s="13" t="s">
        <v>315</v>
      </c>
      <c r="F80" s="13">
        <v>208</v>
      </c>
      <c r="G80" s="13" t="s">
        <v>612</v>
      </c>
      <c r="H80" s="13" t="s">
        <v>26</v>
      </c>
      <c r="I80" s="13">
        <v>2086</v>
      </c>
      <c r="J80" s="13" t="s">
        <v>329</v>
      </c>
      <c r="K80" s="13" t="s">
        <v>27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13.879630000000001</v>
      </c>
      <c r="S80" s="14">
        <v>1.7064600000000001</v>
      </c>
      <c r="T80" s="15">
        <v>12.173170000000001</v>
      </c>
    </row>
    <row r="81" spans="1:20" x14ac:dyDescent="0.2">
      <c r="A81" s="10">
        <f t="shared" si="1"/>
        <v>69</v>
      </c>
      <c r="B81" s="16">
        <v>2</v>
      </c>
      <c r="C81" s="16" t="s">
        <v>314</v>
      </c>
      <c r="D81" s="16">
        <v>20</v>
      </c>
      <c r="E81" s="16" t="s">
        <v>315</v>
      </c>
      <c r="F81" s="16">
        <v>208</v>
      </c>
      <c r="G81" s="16" t="s">
        <v>612</v>
      </c>
      <c r="H81" s="16" t="s">
        <v>26</v>
      </c>
      <c r="I81" s="16">
        <v>2086</v>
      </c>
      <c r="J81" s="16" t="s">
        <v>329</v>
      </c>
      <c r="K81" s="16" t="s">
        <v>35</v>
      </c>
      <c r="L81" s="17">
        <v>33.81662</v>
      </c>
      <c r="M81" s="17">
        <v>2.6507800000000001</v>
      </c>
      <c r="N81" s="17">
        <v>31.165839999999999</v>
      </c>
      <c r="O81" s="17">
        <v>42.338549999999998</v>
      </c>
      <c r="P81" s="17">
        <v>0.3372</v>
      </c>
      <c r="Q81" s="17">
        <v>42.001350000000002</v>
      </c>
      <c r="R81" s="17">
        <v>-694.60215000000005</v>
      </c>
      <c r="S81" s="17">
        <v>-94.143180000000001</v>
      </c>
      <c r="T81" s="18">
        <v>-600.45897000000002</v>
      </c>
    </row>
    <row r="82" spans="1:20" x14ac:dyDescent="0.2">
      <c r="A82" s="11">
        <f t="shared" si="1"/>
        <v>70</v>
      </c>
      <c r="B82" s="13">
        <v>2</v>
      </c>
      <c r="C82" s="13" t="s">
        <v>314</v>
      </c>
      <c r="D82" s="13">
        <v>20</v>
      </c>
      <c r="E82" s="13" t="s">
        <v>315</v>
      </c>
      <c r="F82" s="13">
        <v>208</v>
      </c>
      <c r="G82" s="13" t="s">
        <v>612</v>
      </c>
      <c r="H82" s="13" t="s">
        <v>26</v>
      </c>
      <c r="I82" s="13">
        <v>2088</v>
      </c>
      <c r="J82" s="13" t="s">
        <v>330</v>
      </c>
      <c r="K82" s="13" t="s">
        <v>27</v>
      </c>
      <c r="L82" s="14">
        <v>964.94635000000005</v>
      </c>
      <c r="M82" s="14">
        <v>77.035070000000005</v>
      </c>
      <c r="N82" s="14">
        <v>887.91128000000003</v>
      </c>
      <c r="O82" s="14">
        <v>331.33658000000003</v>
      </c>
      <c r="P82" s="14">
        <v>66.66395</v>
      </c>
      <c r="Q82" s="14">
        <v>264.67263000000003</v>
      </c>
      <c r="R82" s="14">
        <v>10384.891949999999</v>
      </c>
      <c r="S82" s="14">
        <v>1343.7432799999999</v>
      </c>
      <c r="T82" s="15">
        <v>9041.1486700000005</v>
      </c>
    </row>
    <row r="83" spans="1:20" x14ac:dyDescent="0.2">
      <c r="A83" s="10">
        <f t="shared" si="1"/>
        <v>71</v>
      </c>
      <c r="B83" s="16">
        <v>2</v>
      </c>
      <c r="C83" s="16" t="s">
        <v>314</v>
      </c>
      <c r="D83" s="16">
        <v>20</v>
      </c>
      <c r="E83" s="16" t="s">
        <v>315</v>
      </c>
      <c r="F83" s="16">
        <v>208</v>
      </c>
      <c r="G83" s="16" t="s">
        <v>612</v>
      </c>
      <c r="H83" s="16" t="s">
        <v>26</v>
      </c>
      <c r="I83" s="16">
        <v>2089</v>
      </c>
      <c r="J83" s="16" t="s">
        <v>331</v>
      </c>
      <c r="K83" s="16" t="s">
        <v>35</v>
      </c>
      <c r="L83" s="17">
        <v>22275.985990000001</v>
      </c>
      <c r="M83" s="17">
        <v>3770.8011799999999</v>
      </c>
      <c r="N83" s="17">
        <v>18505.184809999999</v>
      </c>
      <c r="O83" s="17">
        <v>23460.139080000001</v>
      </c>
      <c r="P83" s="17">
        <v>3766.5917800000002</v>
      </c>
      <c r="Q83" s="17">
        <v>19693.547299999998</v>
      </c>
      <c r="R83" s="17">
        <v>-24794.87876</v>
      </c>
      <c r="S83" s="17">
        <v>-3906.7576100000001</v>
      </c>
      <c r="T83" s="18">
        <v>-20888.121149999999</v>
      </c>
    </row>
    <row r="84" spans="1:20" x14ac:dyDescent="0.2">
      <c r="A84" s="11">
        <f t="shared" si="1"/>
        <v>72</v>
      </c>
      <c r="B84" s="13">
        <v>2</v>
      </c>
      <c r="C84" s="13" t="s">
        <v>314</v>
      </c>
      <c r="D84" s="13">
        <v>20</v>
      </c>
      <c r="E84" s="13" t="s">
        <v>315</v>
      </c>
      <c r="F84" s="13">
        <v>208</v>
      </c>
      <c r="G84" s="13" t="s">
        <v>612</v>
      </c>
      <c r="H84" s="13" t="s">
        <v>51</v>
      </c>
      <c r="I84" s="13"/>
      <c r="J84" s="13"/>
      <c r="K84" s="13" t="s">
        <v>26</v>
      </c>
      <c r="L84" s="14">
        <v>25284.367129999999</v>
      </c>
      <c r="M84" s="14">
        <v>3893.1697100000001</v>
      </c>
      <c r="N84" s="14">
        <v>21391.19742</v>
      </c>
      <c r="O84" s="14">
        <v>24905.646379999998</v>
      </c>
      <c r="P84" s="14">
        <v>4084.9892799999998</v>
      </c>
      <c r="Q84" s="14">
        <v>20820.6571</v>
      </c>
      <c r="R84" s="14">
        <v>16665.674910000002</v>
      </c>
      <c r="S84" s="14">
        <v>2022.82393</v>
      </c>
      <c r="T84" s="15">
        <v>14642.850979999999</v>
      </c>
    </row>
    <row r="85" spans="1:20" x14ac:dyDescent="0.2">
      <c r="A85" s="10">
        <f t="shared" si="1"/>
        <v>73</v>
      </c>
      <c r="B85" s="16">
        <v>2</v>
      </c>
      <c r="C85" s="16" t="s">
        <v>314</v>
      </c>
      <c r="D85" s="16">
        <v>20</v>
      </c>
      <c r="E85" s="16" t="s">
        <v>315</v>
      </c>
      <c r="F85" s="16">
        <v>208</v>
      </c>
      <c r="G85" s="16" t="s">
        <v>612</v>
      </c>
      <c r="H85" s="16" t="s">
        <v>52</v>
      </c>
      <c r="I85" s="16"/>
      <c r="J85" s="16"/>
      <c r="K85" s="16" t="s">
        <v>26</v>
      </c>
      <c r="L85" s="17">
        <v>7463386.89793</v>
      </c>
      <c r="M85" s="17">
        <v>4304007.4187700003</v>
      </c>
      <c r="N85" s="17">
        <v>3159379.4791600001</v>
      </c>
      <c r="O85" s="17">
        <v>7328697.6885799998</v>
      </c>
      <c r="P85" s="17">
        <v>3996498.8474400002</v>
      </c>
      <c r="Q85" s="17">
        <v>3332198.8411400001</v>
      </c>
      <c r="R85" s="17">
        <v>13355942.631859999</v>
      </c>
      <c r="S85" s="17">
        <v>9368869.7396200001</v>
      </c>
      <c r="T85" s="18">
        <v>3987072.89224</v>
      </c>
    </row>
    <row r="86" spans="1:20" x14ac:dyDescent="0.2">
      <c r="A86" s="11">
        <f t="shared" si="1"/>
        <v>74</v>
      </c>
      <c r="B86" s="13">
        <v>2</v>
      </c>
      <c r="C86" s="13" t="s">
        <v>314</v>
      </c>
      <c r="D86" s="13">
        <v>22</v>
      </c>
      <c r="E86" s="13" t="s">
        <v>617</v>
      </c>
      <c r="F86" s="13">
        <v>220</v>
      </c>
      <c r="G86" s="13" t="s">
        <v>332</v>
      </c>
      <c r="H86" s="13" t="s">
        <v>26</v>
      </c>
      <c r="I86" s="13">
        <v>2203</v>
      </c>
      <c r="J86" s="13" t="s">
        <v>332</v>
      </c>
      <c r="K86" s="13" t="s">
        <v>27</v>
      </c>
      <c r="L86" s="14">
        <v>1093546.2226199999</v>
      </c>
      <c r="M86" s="14">
        <v>1090156.71386</v>
      </c>
      <c r="N86" s="14">
        <v>3389.5087600000002</v>
      </c>
      <c r="O86" s="14">
        <v>801065.59716999996</v>
      </c>
      <c r="P86" s="14">
        <v>800065.80761999998</v>
      </c>
      <c r="Q86" s="14">
        <v>999.78954999999996</v>
      </c>
      <c r="R86" s="14">
        <v>5173485.66658</v>
      </c>
      <c r="S86" s="14">
        <v>5134538.3601700002</v>
      </c>
      <c r="T86" s="15">
        <v>38947.306409999997</v>
      </c>
    </row>
    <row r="87" spans="1:20" x14ac:dyDescent="0.2">
      <c r="A87" s="10">
        <f t="shared" si="1"/>
        <v>75</v>
      </c>
      <c r="B87" s="16">
        <v>2</v>
      </c>
      <c r="C87" s="16" t="s">
        <v>314</v>
      </c>
      <c r="D87" s="16">
        <v>22</v>
      </c>
      <c r="E87" s="16" t="s">
        <v>617</v>
      </c>
      <c r="F87" s="16">
        <v>220</v>
      </c>
      <c r="G87" s="16" t="s">
        <v>332</v>
      </c>
      <c r="H87" s="16" t="s">
        <v>26</v>
      </c>
      <c r="I87" s="16">
        <v>2206</v>
      </c>
      <c r="J87" s="16" t="s">
        <v>333</v>
      </c>
      <c r="K87" s="16" t="s">
        <v>27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161303.10745000001</v>
      </c>
      <c r="S87" s="17">
        <v>161267.23441</v>
      </c>
      <c r="T87" s="18">
        <v>35.873040000000003</v>
      </c>
    </row>
    <row r="88" spans="1:20" x14ac:dyDescent="0.2">
      <c r="A88" s="11">
        <f t="shared" si="1"/>
        <v>76</v>
      </c>
      <c r="B88" s="13">
        <v>2</v>
      </c>
      <c r="C88" s="13" t="s">
        <v>314</v>
      </c>
      <c r="D88" s="13">
        <v>22</v>
      </c>
      <c r="E88" s="13" t="s">
        <v>617</v>
      </c>
      <c r="F88" s="13">
        <v>220</v>
      </c>
      <c r="G88" s="13" t="s">
        <v>332</v>
      </c>
      <c r="H88" s="13" t="s">
        <v>26</v>
      </c>
      <c r="I88" s="13">
        <v>2206</v>
      </c>
      <c r="J88" s="13" t="s">
        <v>333</v>
      </c>
      <c r="K88" s="13" t="s">
        <v>35</v>
      </c>
      <c r="L88" s="14">
        <v>88222.313729999994</v>
      </c>
      <c r="M88" s="14">
        <v>88194.673729999995</v>
      </c>
      <c r="N88" s="14">
        <v>27.64</v>
      </c>
      <c r="O88" s="14">
        <v>81188.378849999994</v>
      </c>
      <c r="P88" s="14">
        <v>81143.802469999995</v>
      </c>
      <c r="Q88" s="14">
        <v>44.57638</v>
      </c>
      <c r="R88" s="14">
        <v>-185806.05950999999</v>
      </c>
      <c r="S88" s="14">
        <v>-185189.533</v>
      </c>
      <c r="T88" s="15">
        <v>-616.52651000000003</v>
      </c>
    </row>
    <row r="89" spans="1:20" x14ac:dyDescent="0.2">
      <c r="A89" s="10">
        <f t="shared" si="1"/>
        <v>77</v>
      </c>
      <c r="B89" s="16">
        <v>2</v>
      </c>
      <c r="C89" s="16" t="s">
        <v>314</v>
      </c>
      <c r="D89" s="16">
        <v>22</v>
      </c>
      <c r="E89" s="16" t="s">
        <v>617</v>
      </c>
      <c r="F89" s="16">
        <v>220</v>
      </c>
      <c r="G89" s="16" t="s">
        <v>332</v>
      </c>
      <c r="H89" s="16" t="s">
        <v>26</v>
      </c>
      <c r="I89" s="16">
        <v>2208</v>
      </c>
      <c r="J89" s="16" t="s">
        <v>334</v>
      </c>
      <c r="K89" s="16" t="s">
        <v>27</v>
      </c>
      <c r="L89" s="17">
        <v>65991.79621</v>
      </c>
      <c r="M89" s="17">
        <v>64568.582049999997</v>
      </c>
      <c r="N89" s="17">
        <v>1423.21416</v>
      </c>
      <c r="O89" s="17">
        <v>62518.911599999999</v>
      </c>
      <c r="P89" s="17">
        <v>62200.906069999997</v>
      </c>
      <c r="Q89" s="17">
        <v>318.00553000000002</v>
      </c>
      <c r="R89" s="17">
        <v>80032.681129999997</v>
      </c>
      <c r="S89" s="17">
        <v>65108.441299999999</v>
      </c>
      <c r="T89" s="18">
        <v>14924.23983</v>
      </c>
    </row>
    <row r="90" spans="1:20" x14ac:dyDescent="0.2">
      <c r="A90" s="11">
        <f t="shared" si="1"/>
        <v>78</v>
      </c>
      <c r="B90" s="13">
        <v>2</v>
      </c>
      <c r="C90" s="13" t="s">
        <v>314</v>
      </c>
      <c r="D90" s="13">
        <v>22</v>
      </c>
      <c r="E90" s="13" t="s">
        <v>617</v>
      </c>
      <c r="F90" s="13">
        <v>220</v>
      </c>
      <c r="G90" s="13" t="s">
        <v>332</v>
      </c>
      <c r="H90" s="13" t="s">
        <v>26</v>
      </c>
      <c r="I90" s="13">
        <v>2209</v>
      </c>
      <c r="J90" s="13" t="s">
        <v>335</v>
      </c>
      <c r="K90" s="13" t="s">
        <v>35</v>
      </c>
      <c r="L90" s="14">
        <v>765136.64966</v>
      </c>
      <c r="M90" s="14">
        <v>726280.55495999998</v>
      </c>
      <c r="N90" s="14">
        <v>38856.094700000001</v>
      </c>
      <c r="O90" s="14">
        <v>794100.75645999995</v>
      </c>
      <c r="P90" s="14">
        <v>752294.99234</v>
      </c>
      <c r="Q90" s="14">
        <v>41805.76412</v>
      </c>
      <c r="R90" s="14">
        <v>-814534.48005000001</v>
      </c>
      <c r="S90" s="14">
        <v>-767638.42786000005</v>
      </c>
      <c r="T90" s="15">
        <v>-46896.052190000002</v>
      </c>
    </row>
    <row r="91" spans="1:20" x14ac:dyDescent="0.2">
      <c r="A91" s="10">
        <f t="shared" si="1"/>
        <v>79</v>
      </c>
      <c r="B91" s="16">
        <v>2</v>
      </c>
      <c r="C91" s="16" t="s">
        <v>314</v>
      </c>
      <c r="D91" s="16">
        <v>22</v>
      </c>
      <c r="E91" s="16" t="s">
        <v>617</v>
      </c>
      <c r="F91" s="16">
        <v>220</v>
      </c>
      <c r="G91" s="16" t="s">
        <v>332</v>
      </c>
      <c r="H91" s="16" t="s">
        <v>53</v>
      </c>
      <c r="I91" s="16"/>
      <c r="J91" s="16"/>
      <c r="K91" s="16" t="s">
        <v>26</v>
      </c>
      <c r="L91" s="17">
        <v>2012896.9822199999</v>
      </c>
      <c r="M91" s="17">
        <v>1969200.5245999999</v>
      </c>
      <c r="N91" s="17">
        <v>43696.457620000001</v>
      </c>
      <c r="O91" s="17">
        <v>1738873.64408</v>
      </c>
      <c r="P91" s="17">
        <v>1695705.5085</v>
      </c>
      <c r="Q91" s="17">
        <v>43168.135580000002</v>
      </c>
      <c r="R91" s="17">
        <v>4414480.9155999999</v>
      </c>
      <c r="S91" s="17">
        <v>4408086.0750200003</v>
      </c>
      <c r="T91" s="18">
        <v>6394.84058</v>
      </c>
    </row>
    <row r="92" spans="1:20" x14ac:dyDescent="0.2">
      <c r="A92" s="11">
        <f t="shared" si="1"/>
        <v>80</v>
      </c>
      <c r="B92" s="13">
        <v>2</v>
      </c>
      <c r="C92" s="13" t="s">
        <v>314</v>
      </c>
      <c r="D92" s="13">
        <v>22</v>
      </c>
      <c r="E92" s="13" t="s">
        <v>617</v>
      </c>
      <c r="F92" s="13">
        <v>223</v>
      </c>
      <c r="G92" s="13" t="s">
        <v>613</v>
      </c>
      <c r="H92" s="13" t="s">
        <v>26</v>
      </c>
      <c r="I92" s="13">
        <v>2233</v>
      </c>
      <c r="J92" s="13" t="s">
        <v>336</v>
      </c>
      <c r="K92" s="13" t="s">
        <v>27</v>
      </c>
      <c r="L92" s="14">
        <v>226064.07428</v>
      </c>
      <c r="M92" s="14">
        <v>27489.609830000001</v>
      </c>
      <c r="N92" s="14">
        <v>198574.46445</v>
      </c>
      <c r="O92" s="14">
        <v>117914.81080000001</v>
      </c>
      <c r="P92" s="14">
        <v>34345.730100000001</v>
      </c>
      <c r="Q92" s="14">
        <v>83569.080700000006</v>
      </c>
      <c r="R92" s="14">
        <v>3116784.7201899998</v>
      </c>
      <c r="S92" s="14">
        <v>512319.48881000001</v>
      </c>
      <c r="T92" s="15">
        <v>2604465.2313799998</v>
      </c>
    </row>
    <row r="93" spans="1:20" x14ac:dyDescent="0.2">
      <c r="A93" s="10">
        <f t="shared" si="1"/>
        <v>81</v>
      </c>
      <c r="B93" s="16">
        <v>2</v>
      </c>
      <c r="C93" s="16" t="s">
        <v>314</v>
      </c>
      <c r="D93" s="16">
        <v>22</v>
      </c>
      <c r="E93" s="16" t="s">
        <v>617</v>
      </c>
      <c r="F93" s="16">
        <v>223</v>
      </c>
      <c r="G93" s="16" t="s">
        <v>613</v>
      </c>
      <c r="H93" s="16" t="s">
        <v>26</v>
      </c>
      <c r="I93" s="16">
        <v>2236</v>
      </c>
      <c r="J93" s="16" t="s">
        <v>337</v>
      </c>
      <c r="K93" s="16" t="s">
        <v>27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24427.43837</v>
      </c>
      <c r="S93" s="17">
        <v>21080.438529999999</v>
      </c>
      <c r="T93" s="18">
        <v>3346.9998399999999</v>
      </c>
    </row>
    <row r="94" spans="1:20" x14ac:dyDescent="0.2">
      <c r="A94" s="11">
        <f t="shared" ref="A94:A157" si="2">ROW(A82)</f>
        <v>82</v>
      </c>
      <c r="B94" s="13">
        <v>2</v>
      </c>
      <c r="C94" s="13" t="s">
        <v>314</v>
      </c>
      <c r="D94" s="13">
        <v>22</v>
      </c>
      <c r="E94" s="13" t="s">
        <v>617</v>
      </c>
      <c r="F94" s="13">
        <v>223</v>
      </c>
      <c r="G94" s="13" t="s">
        <v>613</v>
      </c>
      <c r="H94" s="13" t="s">
        <v>26</v>
      </c>
      <c r="I94" s="13">
        <v>2236</v>
      </c>
      <c r="J94" s="13" t="s">
        <v>337</v>
      </c>
      <c r="K94" s="13" t="s">
        <v>35</v>
      </c>
      <c r="L94" s="14">
        <v>2319.58628</v>
      </c>
      <c r="M94" s="14">
        <v>1006.37833</v>
      </c>
      <c r="N94" s="14">
        <v>1313.20795</v>
      </c>
      <c r="O94" s="14">
        <v>3167.7176899999999</v>
      </c>
      <c r="P94" s="14">
        <v>1099.8030100000001</v>
      </c>
      <c r="Q94" s="14">
        <v>2067.9146799999999</v>
      </c>
      <c r="R94" s="14">
        <v>-25226.393120000001</v>
      </c>
      <c r="S94" s="14">
        <v>-6417.7354699999996</v>
      </c>
      <c r="T94" s="15">
        <v>-18808.657650000001</v>
      </c>
    </row>
    <row r="95" spans="1:20" x14ac:dyDescent="0.2">
      <c r="A95" s="10">
        <f t="shared" si="2"/>
        <v>83</v>
      </c>
      <c r="B95" s="16">
        <v>2</v>
      </c>
      <c r="C95" s="16" t="s">
        <v>314</v>
      </c>
      <c r="D95" s="16">
        <v>22</v>
      </c>
      <c r="E95" s="16" t="s">
        <v>617</v>
      </c>
      <c r="F95" s="16">
        <v>223</v>
      </c>
      <c r="G95" s="16" t="s">
        <v>613</v>
      </c>
      <c r="H95" s="16" t="s">
        <v>26</v>
      </c>
      <c r="I95" s="16">
        <v>2238</v>
      </c>
      <c r="J95" s="16" t="s">
        <v>338</v>
      </c>
      <c r="K95" s="16" t="s">
        <v>27</v>
      </c>
      <c r="L95" s="17">
        <v>111938.50091</v>
      </c>
      <c r="M95" s="17">
        <v>6323.9344300000002</v>
      </c>
      <c r="N95" s="17">
        <v>105614.56647999999</v>
      </c>
      <c r="O95" s="17">
        <v>43537.451439999997</v>
      </c>
      <c r="P95" s="17">
        <v>6024.7259400000003</v>
      </c>
      <c r="Q95" s="17">
        <v>37512.7255</v>
      </c>
      <c r="R95" s="17">
        <v>1103981.1221100001</v>
      </c>
      <c r="S95" s="17">
        <v>18126.831310000001</v>
      </c>
      <c r="T95" s="18">
        <v>1085854.2908000001</v>
      </c>
    </row>
    <row r="96" spans="1:20" x14ac:dyDescent="0.2">
      <c r="A96" s="11">
        <f t="shared" si="2"/>
        <v>84</v>
      </c>
      <c r="B96" s="13">
        <v>2</v>
      </c>
      <c r="C96" s="13" t="s">
        <v>314</v>
      </c>
      <c r="D96" s="13">
        <v>22</v>
      </c>
      <c r="E96" s="13" t="s">
        <v>617</v>
      </c>
      <c r="F96" s="13">
        <v>223</v>
      </c>
      <c r="G96" s="13" t="s">
        <v>613</v>
      </c>
      <c r="H96" s="13" t="s">
        <v>26</v>
      </c>
      <c r="I96" s="13">
        <v>2239</v>
      </c>
      <c r="J96" s="13" t="s">
        <v>339</v>
      </c>
      <c r="K96" s="13" t="s">
        <v>35</v>
      </c>
      <c r="L96" s="14">
        <v>2652385.8145099999</v>
      </c>
      <c r="M96" s="14">
        <v>181808.45233999999</v>
      </c>
      <c r="N96" s="14">
        <v>2470577.3621700001</v>
      </c>
      <c r="O96" s="14">
        <v>2816875.0369000002</v>
      </c>
      <c r="P96" s="14">
        <v>183145.34513999999</v>
      </c>
      <c r="Q96" s="14">
        <v>2633729.6917599998</v>
      </c>
      <c r="R96" s="14">
        <v>-3232502.96055</v>
      </c>
      <c r="S96" s="14">
        <v>-180848.84682000001</v>
      </c>
      <c r="T96" s="15">
        <v>-3051654.1137299999</v>
      </c>
    </row>
    <row r="97" spans="1:20" x14ac:dyDescent="0.2">
      <c r="A97" s="10">
        <f t="shared" si="2"/>
        <v>85</v>
      </c>
      <c r="B97" s="16">
        <v>2</v>
      </c>
      <c r="C97" s="16" t="s">
        <v>314</v>
      </c>
      <c r="D97" s="16">
        <v>22</v>
      </c>
      <c r="E97" s="16" t="s">
        <v>617</v>
      </c>
      <c r="F97" s="16">
        <v>223</v>
      </c>
      <c r="G97" s="16" t="s">
        <v>613</v>
      </c>
      <c r="H97" s="16" t="s">
        <v>54</v>
      </c>
      <c r="I97" s="16"/>
      <c r="J97" s="16"/>
      <c r="K97" s="16" t="s">
        <v>26</v>
      </c>
      <c r="L97" s="17">
        <v>2992707.9759800001</v>
      </c>
      <c r="M97" s="17">
        <v>216628.37492999999</v>
      </c>
      <c r="N97" s="17">
        <v>2776079.6010500002</v>
      </c>
      <c r="O97" s="17">
        <v>2981495.0168300001</v>
      </c>
      <c r="P97" s="17">
        <v>224615.60419000001</v>
      </c>
      <c r="Q97" s="17">
        <v>2756879.4126400002</v>
      </c>
      <c r="R97" s="17">
        <v>987463.92700000003</v>
      </c>
      <c r="S97" s="17">
        <v>364260.17635999998</v>
      </c>
      <c r="T97" s="18">
        <v>623203.75063999998</v>
      </c>
    </row>
    <row r="98" spans="1:20" x14ac:dyDescent="0.2">
      <c r="A98" s="11">
        <f t="shared" si="2"/>
        <v>86</v>
      </c>
      <c r="B98" s="13">
        <v>2</v>
      </c>
      <c r="C98" s="13" t="s">
        <v>314</v>
      </c>
      <c r="D98" s="13">
        <v>22</v>
      </c>
      <c r="E98" s="13" t="s">
        <v>617</v>
      </c>
      <c r="F98" s="13">
        <v>223</v>
      </c>
      <c r="G98" s="13" t="s">
        <v>613</v>
      </c>
      <c r="H98" s="13" t="s">
        <v>55</v>
      </c>
      <c r="I98" s="13"/>
      <c r="J98" s="13"/>
      <c r="K98" s="13" t="s">
        <v>26</v>
      </c>
      <c r="L98" s="14">
        <v>5005604.9582000002</v>
      </c>
      <c r="M98" s="14">
        <v>2185828.8995300001</v>
      </c>
      <c r="N98" s="14">
        <v>2819776.0586700002</v>
      </c>
      <c r="O98" s="14">
        <v>4720368.6609100001</v>
      </c>
      <c r="P98" s="14">
        <v>1920321.1126900001</v>
      </c>
      <c r="Q98" s="14">
        <v>2800047.5482200002</v>
      </c>
      <c r="R98" s="14">
        <v>5401944.8426000001</v>
      </c>
      <c r="S98" s="14">
        <v>4772346.2513800003</v>
      </c>
      <c r="T98" s="15">
        <v>629598.59121999994</v>
      </c>
    </row>
    <row r="99" spans="1:20" x14ac:dyDescent="0.2">
      <c r="A99" s="10">
        <f t="shared" si="2"/>
        <v>87</v>
      </c>
      <c r="B99" s="16">
        <v>2</v>
      </c>
      <c r="C99" s="16" t="s">
        <v>314</v>
      </c>
      <c r="D99" s="16">
        <v>26</v>
      </c>
      <c r="E99" s="16" t="s">
        <v>340</v>
      </c>
      <c r="F99" s="16">
        <v>260</v>
      </c>
      <c r="G99" s="16" t="s">
        <v>341</v>
      </c>
      <c r="H99" s="16" t="s">
        <v>26</v>
      </c>
      <c r="I99" s="16">
        <v>2600</v>
      </c>
      <c r="J99" s="16" t="s">
        <v>341</v>
      </c>
      <c r="K99" s="16" t="s">
        <v>27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899482.83773999999</v>
      </c>
      <c r="S99" s="17">
        <v>899482.83773999999</v>
      </c>
      <c r="T99" s="18">
        <v>0</v>
      </c>
    </row>
    <row r="100" spans="1:20" x14ac:dyDescent="0.2">
      <c r="A100" s="11">
        <f t="shared" si="2"/>
        <v>88</v>
      </c>
      <c r="B100" s="13">
        <v>2</v>
      </c>
      <c r="C100" s="13" t="s">
        <v>314</v>
      </c>
      <c r="D100" s="13">
        <v>26</v>
      </c>
      <c r="E100" s="13" t="s">
        <v>340</v>
      </c>
      <c r="F100" s="13">
        <v>260</v>
      </c>
      <c r="G100" s="13" t="s">
        <v>341</v>
      </c>
      <c r="H100" s="13" t="s">
        <v>26</v>
      </c>
      <c r="I100" s="13">
        <v>2605</v>
      </c>
      <c r="J100" s="13" t="s">
        <v>342</v>
      </c>
      <c r="K100" s="13" t="s">
        <v>27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21.51182</v>
      </c>
      <c r="S100" s="14">
        <v>21.46189</v>
      </c>
      <c r="T100" s="15">
        <v>4.9930000000000002E-2</v>
      </c>
    </row>
    <row r="101" spans="1:20" x14ac:dyDescent="0.2">
      <c r="A101" s="10">
        <f t="shared" si="2"/>
        <v>89</v>
      </c>
      <c r="B101" s="16">
        <v>2</v>
      </c>
      <c r="C101" s="16" t="s">
        <v>314</v>
      </c>
      <c r="D101" s="16">
        <v>26</v>
      </c>
      <c r="E101" s="16" t="s">
        <v>340</v>
      </c>
      <c r="F101" s="16">
        <v>260</v>
      </c>
      <c r="G101" s="16" t="s">
        <v>341</v>
      </c>
      <c r="H101" s="16" t="s">
        <v>26</v>
      </c>
      <c r="I101" s="16">
        <v>2607</v>
      </c>
      <c r="J101" s="16" t="s">
        <v>343</v>
      </c>
      <c r="K101" s="16" t="s">
        <v>27</v>
      </c>
      <c r="L101" s="17">
        <v>13907.933580000001</v>
      </c>
      <c r="M101" s="17">
        <v>13906.4948</v>
      </c>
      <c r="N101" s="17">
        <v>1.4387799999999999</v>
      </c>
      <c r="O101" s="17">
        <v>13938.251840000001</v>
      </c>
      <c r="P101" s="17">
        <v>13936.81345</v>
      </c>
      <c r="Q101" s="17">
        <v>1.4383900000000001</v>
      </c>
      <c r="R101" s="17">
        <v>717.90161999999998</v>
      </c>
      <c r="S101" s="17">
        <v>717.89435000000003</v>
      </c>
      <c r="T101" s="18">
        <v>7.2700000000000004E-3</v>
      </c>
    </row>
    <row r="102" spans="1:20" x14ac:dyDescent="0.2">
      <c r="A102" s="11">
        <f t="shared" si="2"/>
        <v>90</v>
      </c>
      <c r="B102" s="13">
        <v>2</v>
      </c>
      <c r="C102" s="13" t="s">
        <v>314</v>
      </c>
      <c r="D102" s="13">
        <v>26</v>
      </c>
      <c r="E102" s="13" t="s">
        <v>340</v>
      </c>
      <c r="F102" s="13">
        <v>260</v>
      </c>
      <c r="G102" s="13" t="s">
        <v>341</v>
      </c>
      <c r="H102" s="13" t="s">
        <v>26</v>
      </c>
      <c r="I102" s="13">
        <v>2609</v>
      </c>
      <c r="J102" s="13" t="s">
        <v>344</v>
      </c>
      <c r="K102" s="13" t="s">
        <v>35</v>
      </c>
      <c r="L102" s="14">
        <v>19044.646980000001</v>
      </c>
      <c r="M102" s="14">
        <v>19044.588039999999</v>
      </c>
      <c r="N102" s="14">
        <v>5.8939999999999999E-2</v>
      </c>
      <c r="O102" s="14">
        <v>14388.86319</v>
      </c>
      <c r="P102" s="14">
        <v>14388.801149999999</v>
      </c>
      <c r="Q102" s="14">
        <v>6.2039999999999998E-2</v>
      </c>
      <c r="R102" s="14">
        <v>-14388.85802</v>
      </c>
      <c r="S102" s="14">
        <v>-14388.801149999999</v>
      </c>
      <c r="T102" s="15">
        <v>-5.6869999999999997E-2</v>
      </c>
    </row>
    <row r="103" spans="1:20" x14ac:dyDescent="0.2">
      <c r="A103" s="10">
        <f t="shared" si="2"/>
        <v>91</v>
      </c>
      <c r="B103" s="16">
        <v>2</v>
      </c>
      <c r="C103" s="16" t="s">
        <v>314</v>
      </c>
      <c r="D103" s="16">
        <v>26</v>
      </c>
      <c r="E103" s="16" t="s">
        <v>340</v>
      </c>
      <c r="F103" s="16">
        <v>260</v>
      </c>
      <c r="G103" s="16" t="s">
        <v>341</v>
      </c>
      <c r="H103" s="16" t="s">
        <v>56</v>
      </c>
      <c r="I103" s="16"/>
      <c r="J103" s="16"/>
      <c r="K103" s="16" t="s">
        <v>26</v>
      </c>
      <c r="L103" s="17">
        <v>115598568.79965</v>
      </c>
      <c r="M103" s="17">
        <v>93743769.50801</v>
      </c>
      <c r="N103" s="17">
        <v>21854799.291639999</v>
      </c>
      <c r="O103" s="17">
        <v>115092243.99059001</v>
      </c>
      <c r="P103" s="17">
        <v>92622860.906310007</v>
      </c>
      <c r="Q103" s="17">
        <v>22469383.084279999</v>
      </c>
      <c r="R103" s="17">
        <v>13915288.24612</v>
      </c>
      <c r="S103" s="17">
        <v>9684916.6048000008</v>
      </c>
      <c r="T103" s="18">
        <v>4230371.6413200004</v>
      </c>
    </row>
    <row r="104" spans="1:20" x14ac:dyDescent="0.2">
      <c r="A104" s="11">
        <f t="shared" si="2"/>
        <v>92</v>
      </c>
      <c r="B104" s="13">
        <v>2</v>
      </c>
      <c r="C104" s="13" t="s">
        <v>314</v>
      </c>
      <c r="D104" s="13">
        <v>26</v>
      </c>
      <c r="E104" s="13" t="s">
        <v>340</v>
      </c>
      <c r="F104" s="13">
        <v>262</v>
      </c>
      <c r="G104" s="13" t="s">
        <v>345</v>
      </c>
      <c r="H104" s="13" t="s">
        <v>26</v>
      </c>
      <c r="I104" s="13">
        <v>2620</v>
      </c>
      <c r="J104" s="13" t="s">
        <v>345</v>
      </c>
      <c r="K104" s="13" t="s">
        <v>27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7.2999999999999996E-4</v>
      </c>
      <c r="S104" s="14">
        <v>7.2999999999999996E-4</v>
      </c>
      <c r="T104" s="15">
        <v>0</v>
      </c>
    </row>
    <row r="105" spans="1:20" x14ac:dyDescent="0.2">
      <c r="A105" s="10">
        <f t="shared" si="2"/>
        <v>93</v>
      </c>
      <c r="B105" s="16">
        <v>2</v>
      </c>
      <c r="C105" s="16" t="s">
        <v>314</v>
      </c>
      <c r="D105" s="16">
        <v>26</v>
      </c>
      <c r="E105" s="16" t="s">
        <v>340</v>
      </c>
      <c r="F105" s="16">
        <v>262</v>
      </c>
      <c r="G105" s="16" t="s">
        <v>345</v>
      </c>
      <c r="H105" s="16" t="s">
        <v>26</v>
      </c>
      <c r="I105" s="16">
        <v>2625</v>
      </c>
      <c r="J105" s="16" t="s">
        <v>346</v>
      </c>
      <c r="K105" s="16" t="s">
        <v>27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1325.9983500000001</v>
      </c>
      <c r="S105" s="17">
        <v>1141.2691199999999</v>
      </c>
      <c r="T105" s="18">
        <v>184.72923</v>
      </c>
    </row>
    <row r="106" spans="1:20" x14ac:dyDescent="0.2">
      <c r="A106" s="11">
        <f t="shared" si="2"/>
        <v>94</v>
      </c>
      <c r="B106" s="13">
        <v>2</v>
      </c>
      <c r="C106" s="13" t="s">
        <v>314</v>
      </c>
      <c r="D106" s="13">
        <v>26</v>
      </c>
      <c r="E106" s="13" t="s">
        <v>340</v>
      </c>
      <c r="F106" s="13">
        <v>262</v>
      </c>
      <c r="G106" s="13" t="s">
        <v>345</v>
      </c>
      <c r="H106" s="13" t="s">
        <v>26</v>
      </c>
      <c r="I106" s="13">
        <v>2627</v>
      </c>
      <c r="J106" s="13" t="s">
        <v>347</v>
      </c>
      <c r="K106" s="13" t="s">
        <v>27</v>
      </c>
      <c r="L106" s="14">
        <v>140.76814999999999</v>
      </c>
      <c r="M106" s="14">
        <v>110.41785</v>
      </c>
      <c r="N106" s="14">
        <v>30.350300000000001</v>
      </c>
      <c r="O106" s="14">
        <v>140.92957000000001</v>
      </c>
      <c r="P106" s="14">
        <v>109.62925</v>
      </c>
      <c r="Q106" s="14">
        <v>31.300319999999999</v>
      </c>
      <c r="R106" s="14">
        <v>13.14119</v>
      </c>
      <c r="S106" s="14">
        <v>8.45181</v>
      </c>
      <c r="T106" s="15">
        <v>4.6893799999999999</v>
      </c>
    </row>
    <row r="107" spans="1:20" x14ac:dyDescent="0.2">
      <c r="A107" s="10">
        <f t="shared" si="2"/>
        <v>95</v>
      </c>
      <c r="B107" s="16">
        <v>2</v>
      </c>
      <c r="C107" s="16" t="s">
        <v>314</v>
      </c>
      <c r="D107" s="16">
        <v>26</v>
      </c>
      <c r="E107" s="16" t="s">
        <v>340</v>
      </c>
      <c r="F107" s="16">
        <v>262</v>
      </c>
      <c r="G107" s="16" t="s">
        <v>345</v>
      </c>
      <c r="H107" s="16" t="s">
        <v>26</v>
      </c>
      <c r="I107" s="16">
        <v>2629</v>
      </c>
      <c r="J107" s="16" t="s">
        <v>348</v>
      </c>
      <c r="K107" s="16" t="s">
        <v>35</v>
      </c>
      <c r="L107" s="17">
        <v>82.091350000000006</v>
      </c>
      <c r="M107" s="17">
        <v>61.443680000000001</v>
      </c>
      <c r="N107" s="17">
        <v>20.647670000000002</v>
      </c>
      <c r="O107" s="17">
        <v>78.744290000000007</v>
      </c>
      <c r="P107" s="17">
        <v>64.959429999999998</v>
      </c>
      <c r="Q107" s="17">
        <v>13.78486</v>
      </c>
      <c r="R107" s="17">
        <v>-77.070099999999996</v>
      </c>
      <c r="S107" s="17">
        <v>-64.959429999999998</v>
      </c>
      <c r="T107" s="18">
        <v>-12.110670000000001</v>
      </c>
    </row>
    <row r="108" spans="1:20" x14ac:dyDescent="0.2">
      <c r="A108" s="11">
        <f t="shared" si="2"/>
        <v>96</v>
      </c>
      <c r="B108" s="13">
        <v>2</v>
      </c>
      <c r="C108" s="13" t="s">
        <v>314</v>
      </c>
      <c r="D108" s="13">
        <v>26</v>
      </c>
      <c r="E108" s="13" t="s">
        <v>340</v>
      </c>
      <c r="F108" s="13">
        <v>262</v>
      </c>
      <c r="G108" s="13" t="s">
        <v>345</v>
      </c>
      <c r="H108" s="13" t="s">
        <v>57</v>
      </c>
      <c r="I108" s="13"/>
      <c r="J108" s="13"/>
      <c r="K108" s="13" t="s">
        <v>26</v>
      </c>
      <c r="L108" s="14">
        <v>8723231.9013400003</v>
      </c>
      <c r="M108" s="14">
        <v>7135170.5310500003</v>
      </c>
      <c r="N108" s="14">
        <v>1588061.37029</v>
      </c>
      <c r="O108" s="14">
        <v>8995553.6789800003</v>
      </c>
      <c r="P108" s="14">
        <v>6989124.9506700002</v>
      </c>
      <c r="Q108" s="14">
        <v>2006428.7283099999</v>
      </c>
      <c r="R108" s="14">
        <v>8397532.1047499999</v>
      </c>
      <c r="S108" s="14">
        <v>2797239.64958</v>
      </c>
      <c r="T108" s="15">
        <v>5600292.45517</v>
      </c>
    </row>
    <row r="109" spans="1:20" x14ac:dyDescent="0.2">
      <c r="A109" s="10">
        <f t="shared" si="2"/>
        <v>97</v>
      </c>
      <c r="B109" s="16">
        <v>2</v>
      </c>
      <c r="C109" s="16" t="s">
        <v>314</v>
      </c>
      <c r="D109" s="16">
        <v>26</v>
      </c>
      <c r="E109" s="16" t="s">
        <v>340</v>
      </c>
      <c r="F109" s="16">
        <v>265</v>
      </c>
      <c r="G109" s="16" t="s">
        <v>349</v>
      </c>
      <c r="H109" s="16" t="s">
        <v>26</v>
      </c>
      <c r="I109" s="16">
        <v>2650</v>
      </c>
      <c r="J109" s="16" t="s">
        <v>350</v>
      </c>
      <c r="K109" s="16" t="s">
        <v>27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13526.79297</v>
      </c>
      <c r="S109" s="17">
        <v>13526.79297</v>
      </c>
      <c r="T109" s="18">
        <v>0</v>
      </c>
    </row>
    <row r="110" spans="1:20" x14ac:dyDescent="0.2">
      <c r="A110" s="11">
        <f t="shared" si="2"/>
        <v>98</v>
      </c>
      <c r="B110" s="13">
        <v>2</v>
      </c>
      <c r="C110" s="13" t="s">
        <v>314</v>
      </c>
      <c r="D110" s="13">
        <v>26</v>
      </c>
      <c r="E110" s="13" t="s">
        <v>340</v>
      </c>
      <c r="F110" s="13">
        <v>265</v>
      </c>
      <c r="G110" s="13" t="s">
        <v>349</v>
      </c>
      <c r="H110" s="13" t="s">
        <v>26</v>
      </c>
      <c r="I110" s="13">
        <v>2659</v>
      </c>
      <c r="J110" s="13" t="s">
        <v>352</v>
      </c>
      <c r="K110" s="13" t="s">
        <v>35</v>
      </c>
      <c r="L110" s="14">
        <v>36.285200000000003</v>
      </c>
      <c r="M110" s="14">
        <v>36.285200000000003</v>
      </c>
      <c r="N110" s="14">
        <v>0</v>
      </c>
      <c r="O110" s="14">
        <v>162.68645000000001</v>
      </c>
      <c r="P110" s="14">
        <v>162.68645000000001</v>
      </c>
      <c r="Q110" s="14">
        <v>0</v>
      </c>
      <c r="R110" s="14">
        <v>-162.68645000000001</v>
      </c>
      <c r="S110" s="14">
        <v>-162.68645000000001</v>
      </c>
      <c r="T110" s="15">
        <v>0</v>
      </c>
    </row>
    <row r="111" spans="1:20" x14ac:dyDescent="0.2">
      <c r="A111" s="10">
        <f t="shared" si="2"/>
        <v>99</v>
      </c>
      <c r="B111" s="16">
        <v>2</v>
      </c>
      <c r="C111" s="16" t="s">
        <v>314</v>
      </c>
      <c r="D111" s="16">
        <v>26</v>
      </c>
      <c r="E111" s="16" t="s">
        <v>340</v>
      </c>
      <c r="F111" s="16">
        <v>265</v>
      </c>
      <c r="G111" s="16" t="s">
        <v>349</v>
      </c>
      <c r="H111" s="16" t="s">
        <v>58</v>
      </c>
      <c r="I111" s="16"/>
      <c r="J111" s="16"/>
      <c r="K111" s="16" t="s">
        <v>26</v>
      </c>
      <c r="L111" s="17">
        <v>3899554.0064300001</v>
      </c>
      <c r="M111" s="17">
        <v>3730930.1083800001</v>
      </c>
      <c r="N111" s="17">
        <v>168623.89804999999</v>
      </c>
      <c r="O111" s="17">
        <v>3787038.7038599998</v>
      </c>
      <c r="P111" s="17">
        <v>3670409.9762300001</v>
      </c>
      <c r="Q111" s="17">
        <v>116628.72762999999</v>
      </c>
      <c r="R111" s="17">
        <v>767200.71348000003</v>
      </c>
      <c r="S111" s="17">
        <v>721833.07585999998</v>
      </c>
      <c r="T111" s="18">
        <v>45367.637620000001</v>
      </c>
    </row>
    <row r="112" spans="1:20" x14ac:dyDescent="0.2">
      <c r="A112" s="11">
        <f t="shared" si="2"/>
        <v>100</v>
      </c>
      <c r="B112" s="13">
        <v>2</v>
      </c>
      <c r="C112" s="13" t="s">
        <v>314</v>
      </c>
      <c r="D112" s="13">
        <v>26</v>
      </c>
      <c r="E112" s="13" t="s">
        <v>340</v>
      </c>
      <c r="F112" s="13">
        <v>265</v>
      </c>
      <c r="G112" s="13" t="s">
        <v>349</v>
      </c>
      <c r="H112" s="13" t="s">
        <v>59</v>
      </c>
      <c r="I112" s="13"/>
      <c r="J112" s="13"/>
      <c r="K112" s="13" t="s">
        <v>26</v>
      </c>
      <c r="L112" s="14">
        <v>129369363.90602</v>
      </c>
      <c r="M112" s="14">
        <v>105694800.00901</v>
      </c>
      <c r="N112" s="14">
        <v>23674563.897009999</v>
      </c>
      <c r="O112" s="14">
        <v>128986529.51437999</v>
      </c>
      <c r="P112" s="14">
        <v>104300687.67325</v>
      </c>
      <c r="Q112" s="14">
        <v>24685841.84113</v>
      </c>
      <c r="R112" s="14">
        <v>26569047.56256</v>
      </c>
      <c r="S112" s="14">
        <v>16046828.09829</v>
      </c>
      <c r="T112" s="15">
        <v>10522219.464269999</v>
      </c>
    </row>
    <row r="113" spans="1:20" x14ac:dyDescent="0.2">
      <c r="A113" s="10">
        <f t="shared" si="2"/>
        <v>101</v>
      </c>
      <c r="B113" s="16">
        <v>2</v>
      </c>
      <c r="C113" s="16" t="s">
        <v>314</v>
      </c>
      <c r="D113" s="16">
        <v>28</v>
      </c>
      <c r="E113" s="16" t="s">
        <v>353</v>
      </c>
      <c r="F113" s="16">
        <v>280</v>
      </c>
      <c r="G113" s="16" t="s">
        <v>353</v>
      </c>
      <c r="H113" s="16" t="s">
        <v>26</v>
      </c>
      <c r="I113" s="16">
        <v>2809</v>
      </c>
      <c r="J113" s="16" t="s">
        <v>354</v>
      </c>
      <c r="K113" s="16" t="s">
        <v>27</v>
      </c>
      <c r="L113" s="17">
        <v>135787.90841999999</v>
      </c>
      <c r="M113" s="17">
        <v>75934.367459999994</v>
      </c>
      <c r="N113" s="17">
        <v>59853.540959999998</v>
      </c>
      <c r="O113" s="17">
        <v>139493.31401</v>
      </c>
      <c r="P113" s="17">
        <v>79338.184899999993</v>
      </c>
      <c r="Q113" s="17">
        <v>60155.129110000002</v>
      </c>
      <c r="R113" s="17">
        <v>39540.949630000003</v>
      </c>
      <c r="S113" s="17">
        <v>32068.18665</v>
      </c>
      <c r="T113" s="18">
        <v>7472.7629800000004</v>
      </c>
    </row>
    <row r="114" spans="1:20" x14ac:dyDescent="0.2">
      <c r="A114" s="11">
        <f t="shared" si="2"/>
        <v>102</v>
      </c>
      <c r="B114" s="13">
        <v>2</v>
      </c>
      <c r="C114" s="13" t="s">
        <v>314</v>
      </c>
      <c r="D114" s="13">
        <v>28</v>
      </c>
      <c r="E114" s="13" t="s">
        <v>353</v>
      </c>
      <c r="F114" s="13">
        <v>280</v>
      </c>
      <c r="G114" s="13" t="s">
        <v>353</v>
      </c>
      <c r="H114" s="13" t="s">
        <v>60</v>
      </c>
      <c r="I114" s="13"/>
      <c r="J114" s="13"/>
      <c r="K114" s="13" t="s">
        <v>26</v>
      </c>
      <c r="L114" s="14">
        <v>135787.90841999999</v>
      </c>
      <c r="M114" s="14">
        <v>75934.367459999994</v>
      </c>
      <c r="N114" s="14">
        <v>59853.540959999998</v>
      </c>
      <c r="O114" s="14">
        <v>139493.31401</v>
      </c>
      <c r="P114" s="14">
        <v>79338.184899999993</v>
      </c>
      <c r="Q114" s="14">
        <v>60155.129110000002</v>
      </c>
      <c r="R114" s="14">
        <v>39540.949630000003</v>
      </c>
      <c r="S114" s="14">
        <v>32068.18665</v>
      </c>
      <c r="T114" s="15">
        <v>7472.7629800000004</v>
      </c>
    </row>
    <row r="115" spans="1:20" x14ac:dyDescent="0.2">
      <c r="A115" s="10">
        <f t="shared" si="2"/>
        <v>103</v>
      </c>
      <c r="B115" s="16">
        <v>2</v>
      </c>
      <c r="C115" s="16" t="s">
        <v>314</v>
      </c>
      <c r="D115" s="16">
        <v>28</v>
      </c>
      <c r="E115" s="16" t="s">
        <v>353</v>
      </c>
      <c r="F115" s="16">
        <v>289</v>
      </c>
      <c r="G115" s="16" t="s">
        <v>355</v>
      </c>
      <c r="H115" s="16" t="s">
        <v>26</v>
      </c>
      <c r="I115" s="16">
        <v>2890</v>
      </c>
      <c r="J115" s="16" t="s">
        <v>355</v>
      </c>
      <c r="K115" s="16" t="s">
        <v>35</v>
      </c>
      <c r="L115" s="17">
        <v>224.27828</v>
      </c>
      <c r="M115" s="17">
        <v>0</v>
      </c>
      <c r="N115" s="17">
        <v>224.27828</v>
      </c>
      <c r="O115" s="17">
        <v>5157.3030099999996</v>
      </c>
      <c r="P115" s="17">
        <v>4921.1436999999996</v>
      </c>
      <c r="Q115" s="17">
        <v>236.15931</v>
      </c>
      <c r="R115" s="17">
        <v>-6857.9141600000003</v>
      </c>
      <c r="S115" s="17">
        <v>-6638.3152799999998</v>
      </c>
      <c r="T115" s="18">
        <v>-219.59888000000001</v>
      </c>
    </row>
    <row r="116" spans="1:20" x14ac:dyDescent="0.2">
      <c r="A116" s="11">
        <f t="shared" si="2"/>
        <v>104</v>
      </c>
      <c r="B116" s="13">
        <v>2</v>
      </c>
      <c r="C116" s="13" t="s">
        <v>314</v>
      </c>
      <c r="D116" s="13">
        <v>28</v>
      </c>
      <c r="E116" s="13" t="s">
        <v>353</v>
      </c>
      <c r="F116" s="13">
        <v>289</v>
      </c>
      <c r="G116" s="13" t="s">
        <v>355</v>
      </c>
      <c r="H116" s="13" t="s">
        <v>61</v>
      </c>
      <c r="I116" s="13"/>
      <c r="J116" s="13"/>
      <c r="K116" s="13" t="s">
        <v>26</v>
      </c>
      <c r="L116" s="14">
        <v>224.27828</v>
      </c>
      <c r="M116" s="14">
        <v>0</v>
      </c>
      <c r="N116" s="14">
        <v>224.27828</v>
      </c>
      <c r="O116" s="14">
        <v>5157.3030099999996</v>
      </c>
      <c r="P116" s="14">
        <v>4921.1436999999996</v>
      </c>
      <c r="Q116" s="14">
        <v>236.15931</v>
      </c>
      <c r="R116" s="14">
        <v>-6857.9141600000003</v>
      </c>
      <c r="S116" s="14">
        <v>-6638.3152799999998</v>
      </c>
      <c r="T116" s="15">
        <v>-219.59888000000001</v>
      </c>
    </row>
    <row r="117" spans="1:20" x14ac:dyDescent="0.2">
      <c r="A117" s="10">
        <f t="shared" si="2"/>
        <v>105</v>
      </c>
      <c r="B117" s="16">
        <v>2</v>
      </c>
      <c r="C117" s="16" t="s">
        <v>314</v>
      </c>
      <c r="D117" s="16">
        <v>28</v>
      </c>
      <c r="E117" s="16" t="s">
        <v>353</v>
      </c>
      <c r="F117" s="16">
        <v>289</v>
      </c>
      <c r="G117" s="16" t="s">
        <v>355</v>
      </c>
      <c r="H117" s="16" t="s">
        <v>62</v>
      </c>
      <c r="I117" s="16"/>
      <c r="J117" s="16"/>
      <c r="K117" s="16" t="s">
        <v>26</v>
      </c>
      <c r="L117" s="17">
        <v>136012.18669999999</v>
      </c>
      <c r="M117" s="17">
        <v>75934.367459999994</v>
      </c>
      <c r="N117" s="17">
        <v>60077.819239999997</v>
      </c>
      <c r="O117" s="17">
        <v>144650.61702000001</v>
      </c>
      <c r="P117" s="17">
        <v>84259.328599999993</v>
      </c>
      <c r="Q117" s="17">
        <v>60391.288419999997</v>
      </c>
      <c r="R117" s="17">
        <v>32683.035469999999</v>
      </c>
      <c r="S117" s="17">
        <v>25429.871370000001</v>
      </c>
      <c r="T117" s="18">
        <v>7253.1641</v>
      </c>
    </row>
    <row r="118" spans="1:20" x14ac:dyDescent="0.2">
      <c r="A118" s="11">
        <f t="shared" si="2"/>
        <v>106</v>
      </c>
      <c r="B118" s="13">
        <v>2</v>
      </c>
      <c r="C118" s="13" t="s">
        <v>314</v>
      </c>
      <c r="D118" s="13">
        <v>29</v>
      </c>
      <c r="E118" s="13" t="s">
        <v>356</v>
      </c>
      <c r="F118" s="13">
        <v>292</v>
      </c>
      <c r="G118" s="13" t="s">
        <v>357</v>
      </c>
      <c r="H118" s="13" t="s">
        <v>26</v>
      </c>
      <c r="I118" s="13">
        <v>2920</v>
      </c>
      <c r="J118" s="13" t="s">
        <v>358</v>
      </c>
      <c r="K118" s="13" t="s">
        <v>27</v>
      </c>
      <c r="L118" s="14">
        <v>1069751.031</v>
      </c>
      <c r="M118" s="14">
        <v>1069751.031</v>
      </c>
      <c r="N118" s="14">
        <v>0</v>
      </c>
      <c r="O118" s="14">
        <v>1069751.031</v>
      </c>
      <c r="P118" s="14">
        <v>1069751.031</v>
      </c>
      <c r="Q118" s="14">
        <v>0</v>
      </c>
      <c r="R118" s="14">
        <v>0</v>
      </c>
      <c r="S118" s="14">
        <v>0</v>
      </c>
      <c r="T118" s="15">
        <v>0</v>
      </c>
    </row>
    <row r="119" spans="1:20" x14ac:dyDescent="0.2">
      <c r="A119" s="10">
        <f t="shared" si="2"/>
        <v>107</v>
      </c>
      <c r="B119" s="16">
        <v>2</v>
      </c>
      <c r="C119" s="16" t="s">
        <v>314</v>
      </c>
      <c r="D119" s="16">
        <v>29</v>
      </c>
      <c r="E119" s="16" t="s">
        <v>356</v>
      </c>
      <c r="F119" s="16">
        <v>292</v>
      </c>
      <c r="G119" s="16" t="s">
        <v>357</v>
      </c>
      <c r="H119" s="16" t="s">
        <v>26</v>
      </c>
      <c r="I119" s="16">
        <v>2924</v>
      </c>
      <c r="J119" s="16" t="s">
        <v>63</v>
      </c>
      <c r="K119" s="16" t="s">
        <v>27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41080.787129999997</v>
      </c>
      <c r="S119" s="17">
        <v>39309.081760000001</v>
      </c>
      <c r="T119" s="18">
        <v>1771.7053699999999</v>
      </c>
    </row>
    <row r="120" spans="1:20" x14ac:dyDescent="0.2">
      <c r="A120" s="11">
        <f t="shared" si="2"/>
        <v>108</v>
      </c>
      <c r="B120" s="13">
        <v>2</v>
      </c>
      <c r="C120" s="13" t="s">
        <v>314</v>
      </c>
      <c r="D120" s="13">
        <v>29</v>
      </c>
      <c r="E120" s="13" t="s">
        <v>356</v>
      </c>
      <c r="F120" s="13">
        <v>292</v>
      </c>
      <c r="G120" s="13" t="s">
        <v>357</v>
      </c>
      <c r="H120" s="13" t="s">
        <v>64</v>
      </c>
      <c r="I120" s="13"/>
      <c r="J120" s="13"/>
      <c r="K120" s="13" t="s">
        <v>26</v>
      </c>
      <c r="L120" s="14">
        <v>7578200.2603700003</v>
      </c>
      <c r="M120" s="14">
        <v>6946358.6649700003</v>
      </c>
      <c r="N120" s="14">
        <v>631841.59539999999</v>
      </c>
      <c r="O120" s="14">
        <v>7563865.8234200003</v>
      </c>
      <c r="P120" s="14">
        <v>6940803.3270199997</v>
      </c>
      <c r="Q120" s="14">
        <v>623062.49639999995</v>
      </c>
      <c r="R120" s="14">
        <v>106585.14827999999</v>
      </c>
      <c r="S120" s="14">
        <v>86108.904880000002</v>
      </c>
      <c r="T120" s="15">
        <v>20476.243399999999</v>
      </c>
    </row>
    <row r="121" spans="1:20" x14ac:dyDescent="0.2">
      <c r="A121" s="10">
        <f t="shared" si="2"/>
        <v>109</v>
      </c>
      <c r="B121" s="16">
        <v>2</v>
      </c>
      <c r="C121" s="16" t="s">
        <v>314</v>
      </c>
      <c r="D121" s="16">
        <v>29</v>
      </c>
      <c r="E121" s="16" t="s">
        <v>356</v>
      </c>
      <c r="F121" s="16">
        <v>292</v>
      </c>
      <c r="G121" s="16" t="s">
        <v>357</v>
      </c>
      <c r="H121" s="16" t="s">
        <v>65</v>
      </c>
      <c r="I121" s="16"/>
      <c r="J121" s="16"/>
      <c r="K121" s="16" t="s">
        <v>26</v>
      </c>
      <c r="L121" s="17">
        <v>44437152.80855</v>
      </c>
      <c r="M121" s="17">
        <v>26882339.104260001</v>
      </c>
      <c r="N121" s="17">
        <v>17554813.704289999</v>
      </c>
      <c r="O121" s="17">
        <v>44398164.996179998</v>
      </c>
      <c r="P121" s="17">
        <v>26850881.76794</v>
      </c>
      <c r="Q121" s="17">
        <v>17547283.228239998</v>
      </c>
      <c r="R121" s="17">
        <v>779568.34261000005</v>
      </c>
      <c r="S121" s="17">
        <v>752293.98236000002</v>
      </c>
      <c r="T121" s="18">
        <v>27274.360250000002</v>
      </c>
    </row>
    <row r="122" spans="1:20" x14ac:dyDescent="0.2">
      <c r="A122" s="11">
        <f t="shared" si="2"/>
        <v>110</v>
      </c>
      <c r="B122" s="13">
        <v>2</v>
      </c>
      <c r="C122" s="13" t="s">
        <v>314</v>
      </c>
      <c r="D122" s="13">
        <v>29</v>
      </c>
      <c r="E122" s="13" t="s">
        <v>356</v>
      </c>
      <c r="F122" s="13">
        <v>292</v>
      </c>
      <c r="G122" s="13" t="s">
        <v>357</v>
      </c>
      <c r="H122" s="13" t="s">
        <v>66</v>
      </c>
      <c r="I122" s="13"/>
      <c r="J122" s="13"/>
      <c r="K122" s="13" t="s">
        <v>26</v>
      </c>
      <c r="L122" s="14">
        <v>186411571.60881001</v>
      </c>
      <c r="M122" s="14">
        <v>139142960.65044001</v>
      </c>
      <c r="N122" s="14">
        <v>47268610.95837</v>
      </c>
      <c r="O122" s="14">
        <v>185578460.34788001</v>
      </c>
      <c r="P122" s="14">
        <v>137152697.60073</v>
      </c>
      <c r="Q122" s="14">
        <v>48425762.747149996</v>
      </c>
      <c r="R122" s="14">
        <v>46139509.918119997</v>
      </c>
      <c r="S122" s="14">
        <v>30966091.446040001</v>
      </c>
      <c r="T122" s="15">
        <v>15173418.47208</v>
      </c>
    </row>
    <row r="123" spans="1:20" x14ac:dyDescent="0.2">
      <c r="A123" s="10">
        <f t="shared" si="2"/>
        <v>111</v>
      </c>
      <c r="B123" s="16">
        <v>3</v>
      </c>
      <c r="C123" s="16" t="s">
        <v>359</v>
      </c>
      <c r="D123" s="16">
        <v>30</v>
      </c>
      <c r="E123" s="16" t="s">
        <v>360</v>
      </c>
      <c r="F123" s="16">
        <v>304</v>
      </c>
      <c r="G123" s="16" t="s">
        <v>614</v>
      </c>
      <c r="H123" s="16" t="s">
        <v>26</v>
      </c>
      <c r="I123" s="16">
        <v>3041</v>
      </c>
      <c r="J123" s="16" t="s">
        <v>361</v>
      </c>
      <c r="K123" s="16" t="s">
        <v>27</v>
      </c>
      <c r="L123" s="17">
        <v>119860.4166</v>
      </c>
      <c r="M123" s="17">
        <v>119860.4166</v>
      </c>
      <c r="N123" s="17">
        <v>0</v>
      </c>
      <c r="O123" s="17">
        <v>108496.34937</v>
      </c>
      <c r="P123" s="17">
        <v>108496.34937</v>
      </c>
      <c r="Q123" s="17">
        <v>0</v>
      </c>
      <c r="R123" s="17">
        <v>11364.067230000001</v>
      </c>
      <c r="S123" s="17">
        <v>11364.067230000001</v>
      </c>
      <c r="T123" s="18">
        <v>0</v>
      </c>
    </row>
    <row r="124" spans="1:20" x14ac:dyDescent="0.2">
      <c r="A124" s="11">
        <f t="shared" si="2"/>
        <v>112</v>
      </c>
      <c r="B124" s="13">
        <v>3</v>
      </c>
      <c r="C124" s="13" t="s">
        <v>359</v>
      </c>
      <c r="D124" s="13">
        <v>30</v>
      </c>
      <c r="E124" s="13" t="s">
        <v>360</v>
      </c>
      <c r="F124" s="13">
        <v>304</v>
      </c>
      <c r="G124" s="13" t="s">
        <v>614</v>
      </c>
      <c r="H124" s="13" t="s">
        <v>26</v>
      </c>
      <c r="I124" s="13">
        <v>3043</v>
      </c>
      <c r="J124" s="13" t="s">
        <v>362</v>
      </c>
      <c r="K124" s="13" t="s">
        <v>27</v>
      </c>
      <c r="L124" s="14">
        <v>835023.91055999999</v>
      </c>
      <c r="M124" s="14">
        <v>835023.91055999999</v>
      </c>
      <c r="N124" s="14">
        <v>0</v>
      </c>
      <c r="O124" s="14">
        <v>782645.39890000003</v>
      </c>
      <c r="P124" s="14">
        <v>782645.39890000003</v>
      </c>
      <c r="Q124" s="14">
        <v>0</v>
      </c>
      <c r="R124" s="14">
        <v>72599.840519999998</v>
      </c>
      <c r="S124" s="14">
        <v>72599.840519999998</v>
      </c>
      <c r="T124" s="15">
        <v>0</v>
      </c>
    </row>
    <row r="125" spans="1:20" x14ac:dyDescent="0.2">
      <c r="A125" s="10">
        <f t="shared" si="2"/>
        <v>113</v>
      </c>
      <c r="B125" s="16">
        <v>3</v>
      </c>
      <c r="C125" s="16" t="s">
        <v>359</v>
      </c>
      <c r="D125" s="16">
        <v>30</v>
      </c>
      <c r="E125" s="16" t="s">
        <v>360</v>
      </c>
      <c r="F125" s="16">
        <v>304</v>
      </c>
      <c r="G125" s="16" t="s">
        <v>614</v>
      </c>
      <c r="H125" s="16" t="s">
        <v>67</v>
      </c>
      <c r="I125" s="16"/>
      <c r="J125" s="16"/>
      <c r="K125" s="16" t="s">
        <v>26</v>
      </c>
      <c r="L125" s="17">
        <v>954884.32715999999</v>
      </c>
      <c r="M125" s="17">
        <v>954884.32715999999</v>
      </c>
      <c r="N125" s="17">
        <v>0</v>
      </c>
      <c r="O125" s="17">
        <v>891141.74826999998</v>
      </c>
      <c r="P125" s="17">
        <v>891141.74826999998</v>
      </c>
      <c r="Q125" s="17">
        <v>0</v>
      </c>
      <c r="R125" s="17">
        <v>83963.907749999998</v>
      </c>
      <c r="S125" s="17">
        <v>83963.907749999998</v>
      </c>
      <c r="T125" s="18">
        <v>0</v>
      </c>
    </row>
    <row r="126" spans="1:20" x14ac:dyDescent="0.2">
      <c r="A126" s="11">
        <f t="shared" si="2"/>
        <v>114</v>
      </c>
      <c r="B126" s="13">
        <v>3</v>
      </c>
      <c r="C126" s="13" t="s">
        <v>359</v>
      </c>
      <c r="D126" s="13">
        <v>30</v>
      </c>
      <c r="E126" s="13" t="s">
        <v>360</v>
      </c>
      <c r="F126" s="13">
        <v>304</v>
      </c>
      <c r="G126" s="13" t="s">
        <v>614</v>
      </c>
      <c r="H126" s="13" t="s">
        <v>68</v>
      </c>
      <c r="I126" s="13"/>
      <c r="J126" s="13"/>
      <c r="K126" s="13" t="s">
        <v>26</v>
      </c>
      <c r="L126" s="14">
        <v>954884.32715999999</v>
      </c>
      <c r="M126" s="14">
        <v>954884.32715999999</v>
      </c>
      <c r="N126" s="14">
        <v>0</v>
      </c>
      <c r="O126" s="14">
        <v>891141.74826999998</v>
      </c>
      <c r="P126" s="14">
        <v>891141.74826999998</v>
      </c>
      <c r="Q126" s="14">
        <v>0</v>
      </c>
      <c r="R126" s="14">
        <v>83963.907749999998</v>
      </c>
      <c r="S126" s="14">
        <v>83963.907749999998</v>
      </c>
      <c r="T126" s="15">
        <v>0</v>
      </c>
    </row>
    <row r="127" spans="1:20" x14ac:dyDescent="0.2">
      <c r="A127" s="10">
        <f t="shared" si="2"/>
        <v>115</v>
      </c>
      <c r="B127" s="16">
        <v>3</v>
      </c>
      <c r="C127" s="16" t="s">
        <v>359</v>
      </c>
      <c r="D127" s="16">
        <v>31</v>
      </c>
      <c r="E127" s="16" t="s">
        <v>363</v>
      </c>
      <c r="F127" s="16">
        <v>310</v>
      </c>
      <c r="G127" s="16" t="s">
        <v>364</v>
      </c>
      <c r="H127" s="16" t="s">
        <v>26</v>
      </c>
      <c r="I127" s="16">
        <v>3102</v>
      </c>
      <c r="J127" s="16" t="s">
        <v>365</v>
      </c>
      <c r="K127" s="16" t="s">
        <v>27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2.4240000000000001E-2</v>
      </c>
      <c r="S127" s="17">
        <v>2.4240000000000001E-2</v>
      </c>
      <c r="T127" s="18">
        <v>0</v>
      </c>
    </row>
    <row r="128" spans="1:20" x14ac:dyDescent="0.2">
      <c r="A128" s="11">
        <f t="shared" si="2"/>
        <v>116</v>
      </c>
      <c r="B128" s="13">
        <v>3</v>
      </c>
      <c r="C128" s="13" t="s">
        <v>359</v>
      </c>
      <c r="D128" s="13">
        <v>31</v>
      </c>
      <c r="E128" s="13" t="s">
        <v>363</v>
      </c>
      <c r="F128" s="13">
        <v>310</v>
      </c>
      <c r="G128" s="13" t="s">
        <v>364</v>
      </c>
      <c r="H128" s="13" t="s">
        <v>26</v>
      </c>
      <c r="I128" s="13">
        <v>3103</v>
      </c>
      <c r="J128" s="13" t="s">
        <v>366</v>
      </c>
      <c r="K128" s="13" t="s">
        <v>27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1050.0429999999999</v>
      </c>
      <c r="S128" s="14">
        <v>1050.0429999999999</v>
      </c>
      <c r="T128" s="15">
        <v>0</v>
      </c>
    </row>
    <row r="129" spans="1:20" x14ac:dyDescent="0.2">
      <c r="A129" s="10">
        <f t="shared" si="2"/>
        <v>117</v>
      </c>
      <c r="B129" s="16">
        <v>3</v>
      </c>
      <c r="C129" s="16" t="s">
        <v>359</v>
      </c>
      <c r="D129" s="16">
        <v>31</v>
      </c>
      <c r="E129" s="16" t="s">
        <v>363</v>
      </c>
      <c r="F129" s="16">
        <v>310</v>
      </c>
      <c r="G129" s="16" t="s">
        <v>364</v>
      </c>
      <c r="H129" s="16" t="s">
        <v>26</v>
      </c>
      <c r="I129" s="16">
        <v>3105</v>
      </c>
      <c r="J129" s="16" t="s">
        <v>367</v>
      </c>
      <c r="K129" s="16" t="s">
        <v>27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300</v>
      </c>
      <c r="S129" s="17">
        <v>300</v>
      </c>
      <c r="T129" s="18">
        <v>0</v>
      </c>
    </row>
    <row r="130" spans="1:20" x14ac:dyDescent="0.2">
      <c r="A130" s="11">
        <f t="shared" si="2"/>
        <v>118</v>
      </c>
      <c r="B130" s="13">
        <v>3</v>
      </c>
      <c r="C130" s="13" t="s">
        <v>359</v>
      </c>
      <c r="D130" s="13">
        <v>31</v>
      </c>
      <c r="E130" s="13" t="s">
        <v>363</v>
      </c>
      <c r="F130" s="13">
        <v>310</v>
      </c>
      <c r="G130" s="13" t="s">
        <v>364</v>
      </c>
      <c r="H130" s="13" t="s">
        <v>26</v>
      </c>
      <c r="I130" s="13">
        <v>3107</v>
      </c>
      <c r="J130" s="13" t="s">
        <v>368</v>
      </c>
      <c r="K130" s="13" t="s">
        <v>35</v>
      </c>
      <c r="L130" s="14">
        <v>583.48224000000005</v>
      </c>
      <c r="M130" s="14">
        <v>583.48224000000005</v>
      </c>
      <c r="N130" s="14">
        <v>0</v>
      </c>
      <c r="O130" s="14">
        <v>580.96862999999996</v>
      </c>
      <c r="P130" s="14">
        <v>580.96862999999996</v>
      </c>
      <c r="Q130" s="14">
        <v>0</v>
      </c>
      <c r="R130" s="14">
        <v>-580.96862999999996</v>
      </c>
      <c r="S130" s="14">
        <v>-580.96862999999996</v>
      </c>
      <c r="T130" s="15">
        <v>0</v>
      </c>
    </row>
    <row r="131" spans="1:20" x14ac:dyDescent="0.2">
      <c r="A131" s="10">
        <f t="shared" si="2"/>
        <v>119</v>
      </c>
      <c r="B131" s="16">
        <v>3</v>
      </c>
      <c r="C131" s="16" t="s">
        <v>359</v>
      </c>
      <c r="D131" s="16">
        <v>31</v>
      </c>
      <c r="E131" s="16" t="s">
        <v>363</v>
      </c>
      <c r="F131" s="16">
        <v>310</v>
      </c>
      <c r="G131" s="16" t="s">
        <v>364</v>
      </c>
      <c r="H131" s="16" t="s">
        <v>69</v>
      </c>
      <c r="I131" s="16"/>
      <c r="J131" s="16"/>
      <c r="K131" s="16" t="s">
        <v>26</v>
      </c>
      <c r="L131" s="17">
        <v>583.48224000000005</v>
      </c>
      <c r="M131" s="17">
        <v>583.48224000000005</v>
      </c>
      <c r="N131" s="17">
        <v>0</v>
      </c>
      <c r="O131" s="17">
        <v>580.96862999999996</v>
      </c>
      <c r="P131" s="17">
        <v>580.96862999999996</v>
      </c>
      <c r="Q131" s="17">
        <v>0</v>
      </c>
      <c r="R131" s="17">
        <v>769.09861000000001</v>
      </c>
      <c r="S131" s="17">
        <v>769.09861000000001</v>
      </c>
      <c r="T131" s="18">
        <v>0</v>
      </c>
    </row>
    <row r="132" spans="1:20" x14ac:dyDescent="0.2">
      <c r="A132" s="11">
        <f t="shared" si="2"/>
        <v>120</v>
      </c>
      <c r="B132" s="13">
        <v>3</v>
      </c>
      <c r="C132" s="13" t="s">
        <v>359</v>
      </c>
      <c r="D132" s="13">
        <v>31</v>
      </c>
      <c r="E132" s="13" t="s">
        <v>363</v>
      </c>
      <c r="F132" s="13">
        <v>311</v>
      </c>
      <c r="G132" s="13" t="s">
        <v>615</v>
      </c>
      <c r="H132" s="13" t="s">
        <v>26</v>
      </c>
      <c r="I132" s="13">
        <v>3114</v>
      </c>
      <c r="J132" s="13" t="s">
        <v>369</v>
      </c>
      <c r="K132" s="13" t="s">
        <v>27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14242</v>
      </c>
      <c r="S132" s="14">
        <v>14242</v>
      </c>
      <c r="T132" s="15">
        <v>0</v>
      </c>
    </row>
    <row r="133" spans="1:20" x14ac:dyDescent="0.2">
      <c r="A133" s="10">
        <f t="shared" si="2"/>
        <v>121</v>
      </c>
      <c r="B133" s="16">
        <v>3</v>
      </c>
      <c r="C133" s="16" t="s">
        <v>359</v>
      </c>
      <c r="D133" s="16">
        <v>31</v>
      </c>
      <c r="E133" s="16" t="s">
        <v>363</v>
      </c>
      <c r="F133" s="16">
        <v>311</v>
      </c>
      <c r="G133" s="16" t="s">
        <v>615</v>
      </c>
      <c r="H133" s="16" t="s">
        <v>26</v>
      </c>
      <c r="I133" s="16">
        <v>3118</v>
      </c>
      <c r="J133" s="16" t="s">
        <v>370</v>
      </c>
      <c r="K133" s="16" t="s">
        <v>27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2828.91345</v>
      </c>
      <c r="S133" s="17">
        <v>2828.91345</v>
      </c>
      <c r="T133" s="18">
        <v>0</v>
      </c>
    </row>
    <row r="134" spans="1:20" x14ac:dyDescent="0.2">
      <c r="A134" s="11">
        <f t="shared" si="2"/>
        <v>122</v>
      </c>
      <c r="B134" s="13">
        <v>3</v>
      </c>
      <c r="C134" s="13" t="s">
        <v>359</v>
      </c>
      <c r="D134" s="13">
        <v>31</v>
      </c>
      <c r="E134" s="13" t="s">
        <v>363</v>
      </c>
      <c r="F134" s="13">
        <v>311</v>
      </c>
      <c r="G134" s="13" t="s">
        <v>615</v>
      </c>
      <c r="H134" s="13" t="s">
        <v>26</v>
      </c>
      <c r="I134" s="13">
        <v>3119</v>
      </c>
      <c r="J134" s="13" t="s">
        <v>371</v>
      </c>
      <c r="K134" s="13" t="s">
        <v>35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-17070.91345</v>
      </c>
      <c r="S134" s="14">
        <v>-17070.91345</v>
      </c>
      <c r="T134" s="15">
        <v>0</v>
      </c>
    </row>
    <row r="135" spans="1:20" x14ac:dyDescent="0.2">
      <c r="A135" s="10">
        <f t="shared" si="2"/>
        <v>123</v>
      </c>
      <c r="B135" s="16">
        <v>3</v>
      </c>
      <c r="C135" s="16" t="s">
        <v>359</v>
      </c>
      <c r="D135" s="16">
        <v>31</v>
      </c>
      <c r="E135" s="16" t="s">
        <v>363</v>
      </c>
      <c r="F135" s="16">
        <v>311</v>
      </c>
      <c r="G135" s="16" t="s">
        <v>615</v>
      </c>
      <c r="H135" s="16" t="s">
        <v>70</v>
      </c>
      <c r="I135" s="16"/>
      <c r="J135" s="16"/>
      <c r="K135" s="16" t="s">
        <v>26</v>
      </c>
      <c r="L135" s="17">
        <v>583.48224000000005</v>
      </c>
      <c r="M135" s="17">
        <v>583.48224000000005</v>
      </c>
      <c r="N135" s="17">
        <v>0</v>
      </c>
      <c r="O135" s="17">
        <v>580.96862999999996</v>
      </c>
      <c r="P135" s="17">
        <v>580.96862999999996</v>
      </c>
      <c r="Q135" s="17">
        <v>0</v>
      </c>
      <c r="R135" s="17">
        <v>769.09861000000001</v>
      </c>
      <c r="S135" s="17">
        <v>769.09861000000001</v>
      </c>
      <c r="T135" s="18">
        <v>0</v>
      </c>
    </row>
    <row r="136" spans="1:20" x14ac:dyDescent="0.2">
      <c r="A136" s="11">
        <f t="shared" si="2"/>
        <v>124</v>
      </c>
      <c r="B136" s="13">
        <v>3</v>
      </c>
      <c r="C136" s="13" t="s">
        <v>359</v>
      </c>
      <c r="D136" s="13">
        <v>34</v>
      </c>
      <c r="E136" s="13" t="s">
        <v>372</v>
      </c>
      <c r="F136" s="13">
        <v>340</v>
      </c>
      <c r="G136" s="13" t="s">
        <v>372</v>
      </c>
      <c r="H136" s="13" t="s">
        <v>26</v>
      </c>
      <c r="I136" s="13">
        <v>3402</v>
      </c>
      <c r="J136" s="13" t="s">
        <v>373</v>
      </c>
      <c r="K136" s="13" t="s">
        <v>27</v>
      </c>
      <c r="L136" s="14">
        <v>909.49701000000005</v>
      </c>
      <c r="M136" s="14">
        <v>909.49701000000005</v>
      </c>
      <c r="N136" s="14">
        <v>0</v>
      </c>
      <c r="O136" s="14">
        <v>1103.61419</v>
      </c>
      <c r="P136" s="14">
        <v>1103.61419</v>
      </c>
      <c r="Q136" s="14">
        <v>0</v>
      </c>
      <c r="R136" s="14">
        <v>23112.470529999999</v>
      </c>
      <c r="S136" s="14">
        <v>23112.470529999999</v>
      </c>
      <c r="T136" s="15">
        <v>0</v>
      </c>
    </row>
    <row r="137" spans="1:20" x14ac:dyDescent="0.2">
      <c r="A137" s="10">
        <f t="shared" si="2"/>
        <v>125</v>
      </c>
      <c r="B137" s="16">
        <v>3</v>
      </c>
      <c r="C137" s="16" t="s">
        <v>359</v>
      </c>
      <c r="D137" s="16">
        <v>34</v>
      </c>
      <c r="E137" s="16" t="s">
        <v>372</v>
      </c>
      <c r="F137" s="16">
        <v>340</v>
      </c>
      <c r="G137" s="16" t="s">
        <v>372</v>
      </c>
      <c r="H137" s="16" t="s">
        <v>26</v>
      </c>
      <c r="I137" s="16">
        <v>3409</v>
      </c>
      <c r="J137" s="16" t="s">
        <v>71</v>
      </c>
      <c r="K137" s="16" t="s">
        <v>27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60352.409</v>
      </c>
      <c r="S137" s="17">
        <v>60352.409</v>
      </c>
      <c r="T137" s="18">
        <v>0</v>
      </c>
    </row>
    <row r="138" spans="1:20" x14ac:dyDescent="0.2">
      <c r="A138" s="11">
        <f t="shared" si="2"/>
        <v>126</v>
      </c>
      <c r="B138" s="13">
        <v>3</v>
      </c>
      <c r="C138" s="13" t="s">
        <v>359</v>
      </c>
      <c r="D138" s="13">
        <v>34</v>
      </c>
      <c r="E138" s="13" t="s">
        <v>372</v>
      </c>
      <c r="F138" s="13">
        <v>340</v>
      </c>
      <c r="G138" s="13" t="s">
        <v>372</v>
      </c>
      <c r="H138" s="13" t="s">
        <v>72</v>
      </c>
      <c r="I138" s="13"/>
      <c r="J138" s="13"/>
      <c r="K138" s="13" t="s">
        <v>26</v>
      </c>
      <c r="L138" s="14">
        <v>909.49701000000005</v>
      </c>
      <c r="M138" s="14">
        <v>909.49701000000005</v>
      </c>
      <c r="N138" s="14">
        <v>0</v>
      </c>
      <c r="O138" s="14">
        <v>1103.61419</v>
      </c>
      <c r="P138" s="14">
        <v>1103.61419</v>
      </c>
      <c r="Q138" s="14">
        <v>0</v>
      </c>
      <c r="R138" s="14">
        <v>83464.879530000006</v>
      </c>
      <c r="S138" s="14">
        <v>83464.879530000006</v>
      </c>
      <c r="T138" s="15">
        <v>0</v>
      </c>
    </row>
    <row r="139" spans="1:20" x14ac:dyDescent="0.2">
      <c r="A139" s="10">
        <f t="shared" si="2"/>
        <v>127</v>
      </c>
      <c r="B139" s="16">
        <v>3</v>
      </c>
      <c r="C139" s="16" t="s">
        <v>359</v>
      </c>
      <c r="D139" s="16">
        <v>34</v>
      </c>
      <c r="E139" s="16" t="s">
        <v>372</v>
      </c>
      <c r="F139" s="16">
        <v>340</v>
      </c>
      <c r="G139" s="16" t="s">
        <v>372</v>
      </c>
      <c r="H139" s="16" t="s">
        <v>73</v>
      </c>
      <c r="I139" s="16"/>
      <c r="J139" s="16"/>
      <c r="K139" s="16" t="s">
        <v>26</v>
      </c>
      <c r="L139" s="17">
        <v>909.49701000000005</v>
      </c>
      <c r="M139" s="17">
        <v>909.49701000000005</v>
      </c>
      <c r="N139" s="17">
        <v>0</v>
      </c>
      <c r="O139" s="17">
        <v>1103.61419</v>
      </c>
      <c r="P139" s="17">
        <v>1103.61419</v>
      </c>
      <c r="Q139" s="17">
        <v>0</v>
      </c>
      <c r="R139" s="17">
        <v>83464.879530000006</v>
      </c>
      <c r="S139" s="17">
        <v>83464.879530000006</v>
      </c>
      <c r="T139" s="18">
        <v>0</v>
      </c>
    </row>
    <row r="140" spans="1:20" x14ac:dyDescent="0.2">
      <c r="A140" s="11">
        <f t="shared" si="2"/>
        <v>128</v>
      </c>
      <c r="B140" s="13">
        <v>3</v>
      </c>
      <c r="C140" s="13" t="s">
        <v>359</v>
      </c>
      <c r="D140" s="13">
        <v>35</v>
      </c>
      <c r="E140" s="13" t="s">
        <v>374</v>
      </c>
      <c r="F140" s="13">
        <v>350</v>
      </c>
      <c r="G140" s="13" t="s">
        <v>375</v>
      </c>
      <c r="H140" s="13" t="s">
        <v>26</v>
      </c>
      <c r="I140" s="13">
        <v>3500</v>
      </c>
      <c r="J140" s="13" t="s">
        <v>375</v>
      </c>
      <c r="K140" s="13" t="s">
        <v>27</v>
      </c>
      <c r="L140" s="14">
        <v>29458.270779999999</v>
      </c>
      <c r="M140" s="14">
        <v>29458.270779999999</v>
      </c>
      <c r="N140" s="14">
        <v>0</v>
      </c>
      <c r="O140" s="14">
        <v>31885.834350000001</v>
      </c>
      <c r="P140" s="14">
        <v>31885.834350000001</v>
      </c>
      <c r="Q140" s="14">
        <v>0</v>
      </c>
      <c r="R140" s="14">
        <v>47533.83829</v>
      </c>
      <c r="S140" s="14">
        <v>47533.83829</v>
      </c>
      <c r="T140" s="15">
        <v>0</v>
      </c>
    </row>
    <row r="141" spans="1:20" x14ac:dyDescent="0.2">
      <c r="A141" s="10">
        <f t="shared" si="2"/>
        <v>129</v>
      </c>
      <c r="B141" s="16">
        <v>3</v>
      </c>
      <c r="C141" s="16" t="s">
        <v>359</v>
      </c>
      <c r="D141" s="16">
        <v>35</v>
      </c>
      <c r="E141" s="16" t="s">
        <v>374</v>
      </c>
      <c r="F141" s="16">
        <v>350</v>
      </c>
      <c r="G141" s="16" t="s">
        <v>375</v>
      </c>
      <c r="H141" s="16" t="s">
        <v>74</v>
      </c>
      <c r="I141" s="16"/>
      <c r="J141" s="16"/>
      <c r="K141" s="16" t="s">
        <v>26</v>
      </c>
      <c r="L141" s="17">
        <v>29458.270779999999</v>
      </c>
      <c r="M141" s="17">
        <v>29458.270779999999</v>
      </c>
      <c r="N141" s="17">
        <v>0</v>
      </c>
      <c r="O141" s="17">
        <v>31885.834350000001</v>
      </c>
      <c r="P141" s="17">
        <v>31885.834350000001</v>
      </c>
      <c r="Q141" s="17">
        <v>0</v>
      </c>
      <c r="R141" s="17">
        <v>47533.83829</v>
      </c>
      <c r="S141" s="17">
        <v>47533.83829</v>
      </c>
      <c r="T141" s="18">
        <v>0</v>
      </c>
    </row>
    <row r="142" spans="1:20" x14ac:dyDescent="0.2">
      <c r="A142" s="11">
        <f t="shared" si="2"/>
        <v>130</v>
      </c>
      <c r="B142" s="13">
        <v>3</v>
      </c>
      <c r="C142" s="13" t="s">
        <v>359</v>
      </c>
      <c r="D142" s="13">
        <v>35</v>
      </c>
      <c r="E142" s="13" t="s">
        <v>374</v>
      </c>
      <c r="F142" s="13">
        <v>351</v>
      </c>
      <c r="G142" s="13" t="s">
        <v>376</v>
      </c>
      <c r="H142" s="13" t="s">
        <v>26</v>
      </c>
      <c r="I142" s="13">
        <v>3510</v>
      </c>
      <c r="J142" s="13" t="s">
        <v>377</v>
      </c>
      <c r="K142" s="13" t="s">
        <v>27</v>
      </c>
      <c r="L142" s="14">
        <v>18258.884129999999</v>
      </c>
      <c r="M142" s="14">
        <v>18258.884129999999</v>
      </c>
      <c r="N142" s="14">
        <v>0</v>
      </c>
      <c r="O142" s="14">
        <v>16012.061079999999</v>
      </c>
      <c r="P142" s="14">
        <v>16012.061079999999</v>
      </c>
      <c r="Q142" s="14">
        <v>0</v>
      </c>
      <c r="R142" s="14">
        <v>4513.0559800000001</v>
      </c>
      <c r="S142" s="14">
        <v>4513.0559800000001</v>
      </c>
      <c r="T142" s="15">
        <v>0</v>
      </c>
    </row>
    <row r="143" spans="1:20" x14ac:dyDescent="0.2">
      <c r="A143" s="10">
        <f t="shared" si="2"/>
        <v>131</v>
      </c>
      <c r="B143" s="16">
        <v>3</v>
      </c>
      <c r="C143" s="16" t="s">
        <v>359</v>
      </c>
      <c r="D143" s="16">
        <v>35</v>
      </c>
      <c r="E143" s="16" t="s">
        <v>374</v>
      </c>
      <c r="F143" s="16">
        <v>351</v>
      </c>
      <c r="G143" s="16" t="s">
        <v>376</v>
      </c>
      <c r="H143" s="16" t="s">
        <v>26</v>
      </c>
      <c r="I143" s="16">
        <v>3519</v>
      </c>
      <c r="J143" s="16" t="s">
        <v>75</v>
      </c>
      <c r="K143" s="16" t="s">
        <v>27</v>
      </c>
      <c r="L143" s="17">
        <v>65323.279439999998</v>
      </c>
      <c r="M143" s="17">
        <v>65323.279439999998</v>
      </c>
      <c r="N143" s="17">
        <v>0</v>
      </c>
      <c r="O143" s="17">
        <v>64913.509180000001</v>
      </c>
      <c r="P143" s="17">
        <v>64913.509180000001</v>
      </c>
      <c r="Q143" s="17">
        <v>0</v>
      </c>
      <c r="R143" s="17">
        <v>7689.4452099999999</v>
      </c>
      <c r="S143" s="17">
        <v>7689.4452099999999</v>
      </c>
      <c r="T143" s="18">
        <v>0</v>
      </c>
    </row>
    <row r="144" spans="1:20" x14ac:dyDescent="0.2">
      <c r="A144" s="11">
        <f t="shared" si="2"/>
        <v>132</v>
      </c>
      <c r="B144" s="13">
        <v>3</v>
      </c>
      <c r="C144" s="13" t="s">
        <v>359</v>
      </c>
      <c r="D144" s="13">
        <v>35</v>
      </c>
      <c r="E144" s="13" t="s">
        <v>374</v>
      </c>
      <c r="F144" s="13">
        <v>351</v>
      </c>
      <c r="G144" s="13" t="s">
        <v>376</v>
      </c>
      <c r="H144" s="13" t="s">
        <v>76</v>
      </c>
      <c r="I144" s="13"/>
      <c r="J144" s="13"/>
      <c r="K144" s="13" t="s">
        <v>26</v>
      </c>
      <c r="L144" s="14">
        <v>83582.163570000004</v>
      </c>
      <c r="M144" s="14">
        <v>83582.163570000004</v>
      </c>
      <c r="N144" s="14">
        <v>0</v>
      </c>
      <c r="O144" s="14">
        <v>80925.570259999993</v>
      </c>
      <c r="P144" s="14">
        <v>80925.570259999993</v>
      </c>
      <c r="Q144" s="14">
        <v>0</v>
      </c>
      <c r="R144" s="14">
        <v>12202.501190000001</v>
      </c>
      <c r="S144" s="14">
        <v>12202.501190000001</v>
      </c>
      <c r="T144" s="15">
        <v>0</v>
      </c>
    </row>
    <row r="145" spans="1:20" x14ac:dyDescent="0.2">
      <c r="A145" s="10">
        <f t="shared" si="2"/>
        <v>133</v>
      </c>
      <c r="B145" s="16">
        <v>3</v>
      </c>
      <c r="C145" s="16" t="s">
        <v>359</v>
      </c>
      <c r="D145" s="16">
        <v>35</v>
      </c>
      <c r="E145" s="16" t="s">
        <v>374</v>
      </c>
      <c r="F145" s="16">
        <v>352</v>
      </c>
      <c r="G145" s="16" t="s">
        <v>77</v>
      </c>
      <c r="H145" s="16" t="s">
        <v>26</v>
      </c>
      <c r="I145" s="16">
        <v>3520</v>
      </c>
      <c r="J145" s="16" t="s">
        <v>378</v>
      </c>
      <c r="K145" s="16" t="s">
        <v>27</v>
      </c>
      <c r="L145" s="17">
        <v>2.70051</v>
      </c>
      <c r="M145" s="17">
        <v>2.70051</v>
      </c>
      <c r="N145" s="17">
        <v>0</v>
      </c>
      <c r="O145" s="17">
        <v>0</v>
      </c>
      <c r="P145" s="17">
        <v>0</v>
      </c>
      <c r="Q145" s="17">
        <v>0</v>
      </c>
      <c r="R145" s="17">
        <v>179725.19294000001</v>
      </c>
      <c r="S145" s="17">
        <v>179725.19294000001</v>
      </c>
      <c r="T145" s="18">
        <v>0</v>
      </c>
    </row>
    <row r="146" spans="1:20" x14ac:dyDescent="0.2">
      <c r="A146" s="11">
        <f t="shared" si="2"/>
        <v>134</v>
      </c>
      <c r="B146" s="13">
        <v>3</v>
      </c>
      <c r="C146" s="13" t="s">
        <v>359</v>
      </c>
      <c r="D146" s="13">
        <v>35</v>
      </c>
      <c r="E146" s="13" t="s">
        <v>374</v>
      </c>
      <c r="F146" s="13">
        <v>352</v>
      </c>
      <c r="G146" s="13" t="s">
        <v>77</v>
      </c>
      <c r="H146" s="13" t="s">
        <v>26</v>
      </c>
      <c r="I146" s="13">
        <v>3521</v>
      </c>
      <c r="J146" s="13" t="s">
        <v>379</v>
      </c>
      <c r="K146" s="13" t="s">
        <v>27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346783.587</v>
      </c>
      <c r="S146" s="14">
        <v>346783.587</v>
      </c>
      <c r="T146" s="15">
        <v>0</v>
      </c>
    </row>
    <row r="147" spans="1:20" x14ac:dyDescent="0.2">
      <c r="A147" s="10">
        <f t="shared" si="2"/>
        <v>135</v>
      </c>
      <c r="B147" s="16">
        <v>3</v>
      </c>
      <c r="C147" s="16" t="s">
        <v>359</v>
      </c>
      <c r="D147" s="16">
        <v>35</v>
      </c>
      <c r="E147" s="16" t="s">
        <v>374</v>
      </c>
      <c r="F147" s="16">
        <v>352</v>
      </c>
      <c r="G147" s="16" t="s">
        <v>77</v>
      </c>
      <c r="H147" s="16" t="s">
        <v>26</v>
      </c>
      <c r="I147" s="16">
        <v>3522</v>
      </c>
      <c r="J147" s="16" t="s">
        <v>380</v>
      </c>
      <c r="K147" s="16" t="s">
        <v>27</v>
      </c>
      <c r="L147" s="17">
        <v>5537.86258</v>
      </c>
      <c r="M147" s="17">
        <v>5537.86258</v>
      </c>
      <c r="N147" s="17">
        <v>0</v>
      </c>
      <c r="O147" s="17">
        <v>5264.80476</v>
      </c>
      <c r="P147" s="17">
        <v>5264.80476</v>
      </c>
      <c r="Q147" s="17">
        <v>0</v>
      </c>
      <c r="R147" s="17">
        <v>1526.23675</v>
      </c>
      <c r="S147" s="17">
        <v>1526.23675</v>
      </c>
      <c r="T147" s="18">
        <v>0</v>
      </c>
    </row>
    <row r="148" spans="1:20" x14ac:dyDescent="0.2">
      <c r="A148" s="11">
        <f t="shared" si="2"/>
        <v>136</v>
      </c>
      <c r="B148" s="13">
        <v>3</v>
      </c>
      <c r="C148" s="13" t="s">
        <v>359</v>
      </c>
      <c r="D148" s="13">
        <v>35</v>
      </c>
      <c r="E148" s="13" t="s">
        <v>374</v>
      </c>
      <c r="F148" s="13">
        <v>352</v>
      </c>
      <c r="G148" s="13" t="s">
        <v>77</v>
      </c>
      <c r="H148" s="13" t="s">
        <v>78</v>
      </c>
      <c r="I148" s="13"/>
      <c r="J148" s="13"/>
      <c r="K148" s="13" t="s">
        <v>26</v>
      </c>
      <c r="L148" s="14">
        <v>5540.5630899999996</v>
      </c>
      <c r="M148" s="14">
        <v>5540.5630899999996</v>
      </c>
      <c r="N148" s="14">
        <v>0</v>
      </c>
      <c r="O148" s="14">
        <v>5264.80476</v>
      </c>
      <c r="P148" s="14">
        <v>5264.80476</v>
      </c>
      <c r="Q148" s="14">
        <v>0</v>
      </c>
      <c r="R148" s="14">
        <v>528035.01668999996</v>
      </c>
      <c r="S148" s="14">
        <v>528035.01668999996</v>
      </c>
      <c r="T148" s="15">
        <v>0</v>
      </c>
    </row>
    <row r="149" spans="1:20" x14ac:dyDescent="0.2">
      <c r="A149" s="10">
        <f t="shared" si="2"/>
        <v>137</v>
      </c>
      <c r="B149" s="16">
        <v>3</v>
      </c>
      <c r="C149" s="16" t="s">
        <v>359</v>
      </c>
      <c r="D149" s="16">
        <v>35</v>
      </c>
      <c r="E149" s="16" t="s">
        <v>374</v>
      </c>
      <c r="F149" s="16">
        <v>354</v>
      </c>
      <c r="G149" s="16" t="s">
        <v>381</v>
      </c>
      <c r="H149" s="16" t="s">
        <v>26</v>
      </c>
      <c r="I149" s="16">
        <v>3540</v>
      </c>
      <c r="J149" s="16" t="s">
        <v>382</v>
      </c>
      <c r="K149" s="16" t="s">
        <v>27</v>
      </c>
      <c r="L149" s="17">
        <v>6214100.8091500001</v>
      </c>
      <c r="M149" s="17">
        <v>1223305.16591</v>
      </c>
      <c r="N149" s="17">
        <v>4990795.6432400001</v>
      </c>
      <c r="O149" s="17">
        <v>6212199.3109900001</v>
      </c>
      <c r="P149" s="17">
        <v>1221403.66775</v>
      </c>
      <c r="Q149" s="17">
        <v>4990795.6432400001</v>
      </c>
      <c r="R149" s="17">
        <v>2078.6516000000001</v>
      </c>
      <c r="S149" s="17">
        <v>2078.6516000000001</v>
      </c>
      <c r="T149" s="18">
        <v>0</v>
      </c>
    </row>
    <row r="150" spans="1:20" x14ac:dyDescent="0.2">
      <c r="A150" s="11">
        <f t="shared" si="2"/>
        <v>138</v>
      </c>
      <c r="B150" s="13">
        <v>3</v>
      </c>
      <c r="C150" s="13" t="s">
        <v>359</v>
      </c>
      <c r="D150" s="13">
        <v>35</v>
      </c>
      <c r="E150" s="13" t="s">
        <v>374</v>
      </c>
      <c r="F150" s="13">
        <v>354</v>
      </c>
      <c r="G150" s="13" t="s">
        <v>381</v>
      </c>
      <c r="H150" s="13" t="s">
        <v>26</v>
      </c>
      <c r="I150" s="13">
        <v>3541</v>
      </c>
      <c r="J150" s="13" t="s">
        <v>383</v>
      </c>
      <c r="K150" s="13" t="s">
        <v>27</v>
      </c>
      <c r="L150" s="14">
        <v>16563620.288389999</v>
      </c>
      <c r="M150" s="14">
        <v>13799747.592569999</v>
      </c>
      <c r="N150" s="14">
        <v>2763872.69582</v>
      </c>
      <c r="O150" s="14">
        <v>16563620.288389999</v>
      </c>
      <c r="P150" s="14">
        <v>13799747.592569999</v>
      </c>
      <c r="Q150" s="14">
        <v>2763872.69582</v>
      </c>
      <c r="R150" s="14">
        <v>79.2</v>
      </c>
      <c r="S150" s="14">
        <v>79.2</v>
      </c>
      <c r="T150" s="15">
        <v>0</v>
      </c>
    </row>
    <row r="151" spans="1:20" x14ac:dyDescent="0.2">
      <c r="A151" s="10">
        <f t="shared" si="2"/>
        <v>139</v>
      </c>
      <c r="B151" s="16">
        <v>3</v>
      </c>
      <c r="C151" s="16" t="s">
        <v>359</v>
      </c>
      <c r="D151" s="16">
        <v>35</v>
      </c>
      <c r="E151" s="16" t="s">
        <v>374</v>
      </c>
      <c r="F151" s="16">
        <v>354</v>
      </c>
      <c r="G151" s="16" t="s">
        <v>381</v>
      </c>
      <c r="H151" s="16" t="s">
        <v>79</v>
      </c>
      <c r="I151" s="16"/>
      <c r="J151" s="16"/>
      <c r="K151" s="16" t="s">
        <v>26</v>
      </c>
      <c r="L151" s="17">
        <v>22777721.097539999</v>
      </c>
      <c r="M151" s="17">
        <v>15023052.758479999</v>
      </c>
      <c r="N151" s="17">
        <v>7754668.3390600001</v>
      </c>
      <c r="O151" s="17">
        <v>22775819.599380001</v>
      </c>
      <c r="P151" s="17">
        <v>15021151.26032</v>
      </c>
      <c r="Q151" s="17">
        <v>7754668.3390600001</v>
      </c>
      <c r="R151" s="17">
        <v>2157.8516</v>
      </c>
      <c r="S151" s="17">
        <v>2157.8516</v>
      </c>
      <c r="T151" s="18">
        <v>0</v>
      </c>
    </row>
    <row r="152" spans="1:20" x14ac:dyDescent="0.2">
      <c r="A152" s="11">
        <f t="shared" si="2"/>
        <v>140</v>
      </c>
      <c r="B152" s="13">
        <v>3</v>
      </c>
      <c r="C152" s="13" t="s">
        <v>359</v>
      </c>
      <c r="D152" s="13">
        <v>35</v>
      </c>
      <c r="E152" s="13" t="s">
        <v>374</v>
      </c>
      <c r="F152" s="13">
        <v>355</v>
      </c>
      <c r="G152" s="13" t="s">
        <v>384</v>
      </c>
      <c r="H152" s="13" t="s">
        <v>26</v>
      </c>
      <c r="I152" s="13">
        <v>3550</v>
      </c>
      <c r="J152" s="13" t="s">
        <v>385</v>
      </c>
      <c r="K152" s="13" t="s">
        <v>27</v>
      </c>
      <c r="L152" s="14">
        <v>84.200119999999998</v>
      </c>
      <c r="M152" s="14">
        <v>84.200119999999998</v>
      </c>
      <c r="N152" s="14">
        <v>0</v>
      </c>
      <c r="O152" s="14">
        <v>66.320120000000003</v>
      </c>
      <c r="P152" s="14">
        <v>66.320120000000003</v>
      </c>
      <c r="Q152" s="14">
        <v>0</v>
      </c>
      <c r="R152" s="14">
        <v>17.88</v>
      </c>
      <c r="S152" s="14">
        <v>17.88</v>
      </c>
      <c r="T152" s="15">
        <v>0</v>
      </c>
    </row>
    <row r="153" spans="1:20" x14ac:dyDescent="0.2">
      <c r="A153" s="10">
        <f t="shared" si="2"/>
        <v>141</v>
      </c>
      <c r="B153" s="16">
        <v>3</v>
      </c>
      <c r="C153" s="16" t="s">
        <v>359</v>
      </c>
      <c r="D153" s="16">
        <v>35</v>
      </c>
      <c r="E153" s="16" t="s">
        <v>374</v>
      </c>
      <c r="F153" s="16">
        <v>355</v>
      </c>
      <c r="G153" s="16" t="s">
        <v>384</v>
      </c>
      <c r="H153" s="16" t="s">
        <v>26</v>
      </c>
      <c r="I153" s="16">
        <v>3551</v>
      </c>
      <c r="J153" s="16" t="s">
        <v>386</v>
      </c>
      <c r="K153" s="16" t="s">
        <v>27</v>
      </c>
      <c r="L153" s="17">
        <v>1.665</v>
      </c>
      <c r="M153" s="17">
        <v>1.665</v>
      </c>
      <c r="N153" s="17">
        <v>0</v>
      </c>
      <c r="O153" s="17">
        <v>1.665</v>
      </c>
      <c r="P153" s="17">
        <v>1.665</v>
      </c>
      <c r="Q153" s="17">
        <v>0</v>
      </c>
      <c r="R153" s="17">
        <v>0</v>
      </c>
      <c r="S153" s="17">
        <v>0</v>
      </c>
      <c r="T153" s="18">
        <v>0</v>
      </c>
    </row>
    <row r="154" spans="1:20" x14ac:dyDescent="0.2">
      <c r="A154" s="11">
        <f t="shared" si="2"/>
        <v>142</v>
      </c>
      <c r="B154" s="13">
        <v>3</v>
      </c>
      <c r="C154" s="13" t="s">
        <v>359</v>
      </c>
      <c r="D154" s="13">
        <v>35</v>
      </c>
      <c r="E154" s="13" t="s">
        <v>374</v>
      </c>
      <c r="F154" s="13">
        <v>355</v>
      </c>
      <c r="G154" s="13" t="s">
        <v>384</v>
      </c>
      <c r="H154" s="13" t="s">
        <v>26</v>
      </c>
      <c r="I154" s="13">
        <v>3552</v>
      </c>
      <c r="J154" s="13" t="s">
        <v>387</v>
      </c>
      <c r="K154" s="13" t="s">
        <v>27</v>
      </c>
      <c r="L154" s="14">
        <v>244.19855000000001</v>
      </c>
      <c r="M154" s="14">
        <v>233.59780000000001</v>
      </c>
      <c r="N154" s="14">
        <v>10.60075</v>
      </c>
      <c r="O154" s="14">
        <v>233.71427</v>
      </c>
      <c r="P154" s="14">
        <v>226.86364</v>
      </c>
      <c r="Q154" s="14">
        <v>6.8506299999999998</v>
      </c>
      <c r="R154" s="14">
        <v>183.40199999999999</v>
      </c>
      <c r="S154" s="14">
        <v>139.89530999999999</v>
      </c>
      <c r="T154" s="15">
        <v>43.506689999999999</v>
      </c>
    </row>
    <row r="155" spans="1:20" x14ac:dyDescent="0.2">
      <c r="A155" s="10">
        <f t="shared" si="2"/>
        <v>143</v>
      </c>
      <c r="B155" s="16">
        <v>3</v>
      </c>
      <c r="C155" s="16" t="s">
        <v>359</v>
      </c>
      <c r="D155" s="16">
        <v>35</v>
      </c>
      <c r="E155" s="16" t="s">
        <v>374</v>
      </c>
      <c r="F155" s="16">
        <v>355</v>
      </c>
      <c r="G155" s="16" t="s">
        <v>384</v>
      </c>
      <c r="H155" s="16" t="s">
        <v>26</v>
      </c>
      <c r="I155" s="16">
        <v>3559</v>
      </c>
      <c r="J155" s="16" t="s">
        <v>388</v>
      </c>
      <c r="K155" s="16" t="s">
        <v>27</v>
      </c>
      <c r="L155" s="17">
        <v>17368.497640000001</v>
      </c>
      <c r="M155" s="17">
        <v>17368.497640000001</v>
      </c>
      <c r="N155" s="17">
        <v>0</v>
      </c>
      <c r="O155" s="17">
        <v>17388.191739999998</v>
      </c>
      <c r="P155" s="17">
        <v>17388.191739999998</v>
      </c>
      <c r="Q155" s="17">
        <v>0</v>
      </c>
      <c r="R155" s="17">
        <v>80.735429999999994</v>
      </c>
      <c r="S155" s="17">
        <v>80.735429999999994</v>
      </c>
      <c r="T155" s="18">
        <v>0</v>
      </c>
    </row>
    <row r="156" spans="1:20" x14ac:dyDescent="0.2">
      <c r="A156" s="11">
        <f t="shared" si="2"/>
        <v>144</v>
      </c>
      <c r="B156" s="13">
        <v>3</v>
      </c>
      <c r="C156" s="13" t="s">
        <v>359</v>
      </c>
      <c r="D156" s="13">
        <v>35</v>
      </c>
      <c r="E156" s="13" t="s">
        <v>374</v>
      </c>
      <c r="F156" s="13">
        <v>355</v>
      </c>
      <c r="G156" s="13" t="s">
        <v>384</v>
      </c>
      <c r="H156" s="13" t="s">
        <v>80</v>
      </c>
      <c r="I156" s="13"/>
      <c r="J156" s="13"/>
      <c r="K156" s="13" t="s">
        <v>26</v>
      </c>
      <c r="L156" s="14">
        <v>17698.561310000001</v>
      </c>
      <c r="M156" s="14">
        <v>17687.96056</v>
      </c>
      <c r="N156" s="14">
        <v>10.60075</v>
      </c>
      <c r="O156" s="14">
        <v>17689.89113</v>
      </c>
      <c r="P156" s="14">
        <v>17683.040499999999</v>
      </c>
      <c r="Q156" s="14">
        <v>6.8506299999999998</v>
      </c>
      <c r="R156" s="14">
        <v>282.01742999999999</v>
      </c>
      <c r="S156" s="14">
        <v>238.51074</v>
      </c>
      <c r="T156" s="15">
        <v>43.506689999999999</v>
      </c>
    </row>
    <row r="157" spans="1:20" x14ac:dyDescent="0.2">
      <c r="A157" s="10">
        <f t="shared" si="2"/>
        <v>145</v>
      </c>
      <c r="B157" s="16">
        <v>3</v>
      </c>
      <c r="C157" s="16" t="s">
        <v>359</v>
      </c>
      <c r="D157" s="16">
        <v>35</v>
      </c>
      <c r="E157" s="16" t="s">
        <v>374</v>
      </c>
      <c r="F157" s="16">
        <v>357</v>
      </c>
      <c r="G157" s="16" t="s">
        <v>389</v>
      </c>
      <c r="H157" s="16" t="s">
        <v>26</v>
      </c>
      <c r="I157" s="16">
        <v>3570</v>
      </c>
      <c r="J157" s="16" t="s">
        <v>390</v>
      </c>
      <c r="K157" s="16" t="s">
        <v>27</v>
      </c>
      <c r="L157" s="17">
        <v>5067.4344499999997</v>
      </c>
      <c r="M157" s="17">
        <v>5067.4344499999997</v>
      </c>
      <c r="N157" s="17">
        <v>0</v>
      </c>
      <c r="O157" s="17">
        <v>3277.38888</v>
      </c>
      <c r="P157" s="17">
        <v>3277.38888</v>
      </c>
      <c r="Q157" s="17">
        <v>0</v>
      </c>
      <c r="R157" s="17">
        <v>10372.487800000001</v>
      </c>
      <c r="S157" s="17">
        <v>10372.487800000001</v>
      </c>
      <c r="T157" s="18">
        <v>0</v>
      </c>
    </row>
    <row r="158" spans="1:20" x14ac:dyDescent="0.2">
      <c r="A158" s="11">
        <f t="shared" ref="A158:A221" si="3">ROW(A146)</f>
        <v>146</v>
      </c>
      <c r="B158" s="13">
        <v>3</v>
      </c>
      <c r="C158" s="13" t="s">
        <v>359</v>
      </c>
      <c r="D158" s="13">
        <v>35</v>
      </c>
      <c r="E158" s="13" t="s">
        <v>374</v>
      </c>
      <c r="F158" s="13">
        <v>357</v>
      </c>
      <c r="G158" s="13" t="s">
        <v>389</v>
      </c>
      <c r="H158" s="13" t="s">
        <v>26</v>
      </c>
      <c r="I158" s="13">
        <v>3578</v>
      </c>
      <c r="J158" s="13" t="s">
        <v>391</v>
      </c>
      <c r="K158" s="13" t="s">
        <v>27</v>
      </c>
      <c r="L158" s="14">
        <v>65880.342059999995</v>
      </c>
      <c r="M158" s="14">
        <v>62848.017789999998</v>
      </c>
      <c r="N158" s="14">
        <v>3032.3242700000001</v>
      </c>
      <c r="O158" s="14">
        <v>61436.092640000003</v>
      </c>
      <c r="P158" s="14">
        <v>58404.930840000001</v>
      </c>
      <c r="Q158" s="14">
        <v>3031.1617999999999</v>
      </c>
      <c r="R158" s="14">
        <v>37308.378969999998</v>
      </c>
      <c r="S158" s="14">
        <v>35388.653050000001</v>
      </c>
      <c r="T158" s="15">
        <v>1919.7259200000001</v>
      </c>
    </row>
    <row r="159" spans="1:20" x14ac:dyDescent="0.2">
      <c r="A159" s="10">
        <f t="shared" si="3"/>
        <v>147</v>
      </c>
      <c r="B159" s="16">
        <v>3</v>
      </c>
      <c r="C159" s="16" t="s">
        <v>359</v>
      </c>
      <c r="D159" s="16">
        <v>35</v>
      </c>
      <c r="E159" s="16" t="s">
        <v>374</v>
      </c>
      <c r="F159" s="16">
        <v>357</v>
      </c>
      <c r="G159" s="16" t="s">
        <v>389</v>
      </c>
      <c r="H159" s="16" t="s">
        <v>81</v>
      </c>
      <c r="I159" s="16"/>
      <c r="J159" s="16"/>
      <c r="K159" s="16" t="s">
        <v>26</v>
      </c>
      <c r="L159" s="17">
        <v>70947.776509999996</v>
      </c>
      <c r="M159" s="17">
        <v>67915.452239999999</v>
      </c>
      <c r="N159" s="17">
        <v>3032.3242700000001</v>
      </c>
      <c r="O159" s="17">
        <v>64713.481520000001</v>
      </c>
      <c r="P159" s="17">
        <v>61682.31972</v>
      </c>
      <c r="Q159" s="17">
        <v>3031.1617999999999</v>
      </c>
      <c r="R159" s="17">
        <v>47680.866770000001</v>
      </c>
      <c r="S159" s="17">
        <v>45761.140850000003</v>
      </c>
      <c r="T159" s="18">
        <v>1919.7259200000001</v>
      </c>
    </row>
    <row r="160" spans="1:20" x14ac:dyDescent="0.2">
      <c r="A160" s="11">
        <f t="shared" si="3"/>
        <v>148</v>
      </c>
      <c r="B160" s="13">
        <v>3</v>
      </c>
      <c r="C160" s="13" t="s">
        <v>359</v>
      </c>
      <c r="D160" s="13">
        <v>35</v>
      </c>
      <c r="E160" s="13" t="s">
        <v>374</v>
      </c>
      <c r="F160" s="13">
        <v>359</v>
      </c>
      <c r="G160" s="13" t="s">
        <v>392</v>
      </c>
      <c r="H160" s="13" t="s">
        <v>26</v>
      </c>
      <c r="I160" s="13">
        <v>3590</v>
      </c>
      <c r="J160" s="13" t="s">
        <v>393</v>
      </c>
      <c r="K160" s="13" t="s">
        <v>35</v>
      </c>
      <c r="L160" s="14">
        <v>82.613280000000003</v>
      </c>
      <c r="M160" s="14">
        <v>38.59601</v>
      </c>
      <c r="N160" s="14">
        <v>44.017270000000003</v>
      </c>
      <c r="O160" s="14">
        <v>2440.3045499999998</v>
      </c>
      <c r="P160" s="14">
        <v>2392.9511200000002</v>
      </c>
      <c r="Q160" s="14">
        <v>47.353430000000003</v>
      </c>
      <c r="R160" s="14">
        <v>-5227.7648200000003</v>
      </c>
      <c r="S160" s="14">
        <v>-5184.67209</v>
      </c>
      <c r="T160" s="15">
        <v>-43.092730000000003</v>
      </c>
    </row>
    <row r="161" spans="1:20" x14ac:dyDescent="0.2">
      <c r="A161" s="10">
        <f t="shared" si="3"/>
        <v>149</v>
      </c>
      <c r="B161" s="16">
        <v>3</v>
      </c>
      <c r="C161" s="16" t="s">
        <v>359</v>
      </c>
      <c r="D161" s="16">
        <v>35</v>
      </c>
      <c r="E161" s="16" t="s">
        <v>374</v>
      </c>
      <c r="F161" s="16">
        <v>359</v>
      </c>
      <c r="G161" s="16" t="s">
        <v>392</v>
      </c>
      <c r="H161" s="16" t="s">
        <v>26</v>
      </c>
      <c r="I161" s="16">
        <v>3599</v>
      </c>
      <c r="J161" s="16" t="s">
        <v>394</v>
      </c>
      <c r="K161" s="16" t="s">
        <v>35</v>
      </c>
      <c r="L161" s="17">
        <v>8328.6749099999997</v>
      </c>
      <c r="M161" s="17">
        <v>7440.1296499999999</v>
      </c>
      <c r="N161" s="17">
        <v>888.54525999999998</v>
      </c>
      <c r="O161" s="17">
        <v>8816.94175</v>
      </c>
      <c r="P161" s="17">
        <v>8082.6564200000003</v>
      </c>
      <c r="Q161" s="17">
        <v>734.28533000000004</v>
      </c>
      <c r="R161" s="17">
        <v>-9978.3657600000006</v>
      </c>
      <c r="S161" s="17">
        <v>-9307.67065</v>
      </c>
      <c r="T161" s="18">
        <v>-670.69511</v>
      </c>
    </row>
    <row r="162" spans="1:20" x14ac:dyDescent="0.2">
      <c r="A162" s="11">
        <f t="shared" si="3"/>
        <v>150</v>
      </c>
      <c r="B162" s="13">
        <v>3</v>
      </c>
      <c r="C162" s="13" t="s">
        <v>359</v>
      </c>
      <c r="D162" s="13">
        <v>35</v>
      </c>
      <c r="E162" s="13" t="s">
        <v>374</v>
      </c>
      <c r="F162" s="13">
        <v>359</v>
      </c>
      <c r="G162" s="13" t="s">
        <v>392</v>
      </c>
      <c r="H162" s="13" t="s">
        <v>82</v>
      </c>
      <c r="I162" s="13"/>
      <c r="J162" s="13"/>
      <c r="K162" s="13" t="s">
        <v>26</v>
      </c>
      <c r="L162" s="14">
        <v>8411.2881899999993</v>
      </c>
      <c r="M162" s="14">
        <v>7478.7256600000001</v>
      </c>
      <c r="N162" s="14">
        <v>932.56253000000004</v>
      </c>
      <c r="O162" s="14">
        <v>11257.246300000001</v>
      </c>
      <c r="P162" s="14">
        <v>10475.607540000001</v>
      </c>
      <c r="Q162" s="14">
        <v>781.63876000000005</v>
      </c>
      <c r="R162" s="14">
        <v>-15206.130579999999</v>
      </c>
      <c r="S162" s="14">
        <v>-14492.34274</v>
      </c>
      <c r="T162" s="15">
        <v>-713.78783999999996</v>
      </c>
    </row>
    <row r="163" spans="1:20" x14ac:dyDescent="0.2">
      <c r="A163" s="10">
        <f t="shared" si="3"/>
        <v>151</v>
      </c>
      <c r="B163" s="16">
        <v>3</v>
      </c>
      <c r="C163" s="16" t="s">
        <v>359</v>
      </c>
      <c r="D163" s="16">
        <v>35</v>
      </c>
      <c r="E163" s="16" t="s">
        <v>374</v>
      </c>
      <c r="F163" s="16">
        <v>359</v>
      </c>
      <c r="G163" s="16" t="s">
        <v>392</v>
      </c>
      <c r="H163" s="16" t="s">
        <v>83</v>
      </c>
      <c r="I163" s="16"/>
      <c r="J163" s="16"/>
      <c r="K163" s="16" t="s">
        <v>26</v>
      </c>
      <c r="L163" s="17">
        <v>22993359.720989998</v>
      </c>
      <c r="M163" s="17">
        <v>15234715.894379999</v>
      </c>
      <c r="N163" s="17">
        <v>7758643.8266099999</v>
      </c>
      <c r="O163" s="17">
        <v>22987556.427700002</v>
      </c>
      <c r="P163" s="17">
        <v>15229068.437449999</v>
      </c>
      <c r="Q163" s="17">
        <v>7758487.9902499998</v>
      </c>
      <c r="R163" s="17">
        <v>622685.96138999995</v>
      </c>
      <c r="S163" s="17">
        <v>621436.51662000001</v>
      </c>
      <c r="T163" s="18">
        <v>1249.4447700000001</v>
      </c>
    </row>
    <row r="164" spans="1:20" x14ac:dyDescent="0.2">
      <c r="A164" s="11">
        <f t="shared" si="3"/>
        <v>152</v>
      </c>
      <c r="B164" s="13">
        <v>3</v>
      </c>
      <c r="C164" s="13" t="s">
        <v>359</v>
      </c>
      <c r="D164" s="13">
        <v>37</v>
      </c>
      <c r="E164" s="13" t="s">
        <v>395</v>
      </c>
      <c r="F164" s="13">
        <v>371</v>
      </c>
      <c r="G164" s="13" t="s">
        <v>396</v>
      </c>
      <c r="H164" s="13" t="s">
        <v>26</v>
      </c>
      <c r="I164" s="13">
        <v>3710</v>
      </c>
      <c r="J164" s="13" t="s">
        <v>396</v>
      </c>
      <c r="K164" s="13" t="s">
        <v>27</v>
      </c>
      <c r="L164" s="14">
        <v>12253.556490000001</v>
      </c>
      <c r="M164" s="14">
        <v>5166.7845900000002</v>
      </c>
      <c r="N164" s="14">
        <v>7086.7718999999997</v>
      </c>
      <c r="O164" s="14">
        <v>18990.82141</v>
      </c>
      <c r="P164" s="14">
        <v>5310.5178900000001</v>
      </c>
      <c r="Q164" s="14">
        <v>13680.303519999999</v>
      </c>
      <c r="R164" s="14">
        <v>8554.7787800000006</v>
      </c>
      <c r="S164" s="14">
        <v>4361.4990299999999</v>
      </c>
      <c r="T164" s="15">
        <v>4193.2797499999997</v>
      </c>
    </row>
    <row r="165" spans="1:20" x14ac:dyDescent="0.2">
      <c r="A165" s="10">
        <f t="shared" si="3"/>
        <v>153</v>
      </c>
      <c r="B165" s="16">
        <v>3</v>
      </c>
      <c r="C165" s="16" t="s">
        <v>359</v>
      </c>
      <c r="D165" s="16">
        <v>37</v>
      </c>
      <c r="E165" s="16" t="s">
        <v>395</v>
      </c>
      <c r="F165" s="16">
        <v>371</v>
      </c>
      <c r="G165" s="16" t="s">
        <v>396</v>
      </c>
      <c r="H165" s="16" t="s">
        <v>84</v>
      </c>
      <c r="I165" s="16"/>
      <c r="J165" s="16"/>
      <c r="K165" s="16" t="s">
        <v>26</v>
      </c>
      <c r="L165" s="17">
        <v>12253.556490000001</v>
      </c>
      <c r="M165" s="17">
        <v>5166.7845900000002</v>
      </c>
      <c r="N165" s="17">
        <v>7086.7718999999997</v>
      </c>
      <c r="O165" s="17">
        <v>18990.82141</v>
      </c>
      <c r="P165" s="17">
        <v>5310.5178900000001</v>
      </c>
      <c r="Q165" s="17">
        <v>13680.303519999999</v>
      </c>
      <c r="R165" s="17">
        <v>8554.7787800000006</v>
      </c>
      <c r="S165" s="17">
        <v>4361.4990299999999</v>
      </c>
      <c r="T165" s="18">
        <v>4193.2797499999997</v>
      </c>
    </row>
    <row r="166" spans="1:20" x14ac:dyDescent="0.2">
      <c r="A166" s="11">
        <f t="shared" si="3"/>
        <v>154</v>
      </c>
      <c r="B166" s="13">
        <v>3</v>
      </c>
      <c r="C166" s="13" t="s">
        <v>359</v>
      </c>
      <c r="D166" s="13">
        <v>37</v>
      </c>
      <c r="E166" s="13" t="s">
        <v>395</v>
      </c>
      <c r="F166" s="13">
        <v>371</v>
      </c>
      <c r="G166" s="13" t="s">
        <v>396</v>
      </c>
      <c r="H166" s="13" t="s">
        <v>86</v>
      </c>
      <c r="I166" s="13"/>
      <c r="J166" s="13"/>
      <c r="K166" s="13" t="s">
        <v>26</v>
      </c>
      <c r="L166" s="14">
        <v>12253.556490000001</v>
      </c>
      <c r="M166" s="14">
        <v>5166.7845900000002</v>
      </c>
      <c r="N166" s="14">
        <v>7086.7718999999997</v>
      </c>
      <c r="O166" s="14">
        <v>18990.82141</v>
      </c>
      <c r="P166" s="14">
        <v>5310.5178900000001</v>
      </c>
      <c r="Q166" s="14">
        <v>13680.303519999999</v>
      </c>
      <c r="R166" s="14">
        <v>8554.7787800000006</v>
      </c>
      <c r="S166" s="14">
        <v>4361.4990299999999</v>
      </c>
      <c r="T166" s="15">
        <v>4193.2797499999997</v>
      </c>
    </row>
    <row r="167" spans="1:20" x14ac:dyDescent="0.2">
      <c r="A167" s="10">
        <f t="shared" si="3"/>
        <v>155</v>
      </c>
      <c r="B167" s="16">
        <v>3</v>
      </c>
      <c r="C167" s="16" t="s">
        <v>359</v>
      </c>
      <c r="D167" s="16">
        <v>38</v>
      </c>
      <c r="E167" s="16" t="s">
        <v>399</v>
      </c>
      <c r="F167" s="16">
        <v>380</v>
      </c>
      <c r="G167" s="16" t="s">
        <v>399</v>
      </c>
      <c r="H167" s="16" t="s">
        <v>26</v>
      </c>
      <c r="I167" s="16">
        <v>3800</v>
      </c>
      <c r="J167" s="16" t="s">
        <v>399</v>
      </c>
      <c r="K167" s="16" t="s">
        <v>27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266844304.44712999</v>
      </c>
      <c r="S167" s="17">
        <v>0</v>
      </c>
      <c r="T167" s="18">
        <v>266844304.44712999</v>
      </c>
    </row>
    <row r="168" spans="1:20" x14ac:dyDescent="0.2">
      <c r="A168" s="11">
        <f t="shared" si="3"/>
        <v>156</v>
      </c>
      <c r="B168" s="13">
        <v>3</v>
      </c>
      <c r="C168" s="13" t="s">
        <v>359</v>
      </c>
      <c r="D168" s="13">
        <v>38</v>
      </c>
      <c r="E168" s="13" t="s">
        <v>399</v>
      </c>
      <c r="F168" s="13">
        <v>380</v>
      </c>
      <c r="G168" s="13" t="s">
        <v>399</v>
      </c>
      <c r="H168" s="13" t="s">
        <v>26</v>
      </c>
      <c r="I168" s="13">
        <v>3801</v>
      </c>
      <c r="J168" s="13" t="s">
        <v>400</v>
      </c>
      <c r="K168" s="13" t="s">
        <v>35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-266844304.44712999</v>
      </c>
      <c r="S168" s="14">
        <v>-266844304.44712999</v>
      </c>
      <c r="T168" s="15">
        <v>0</v>
      </c>
    </row>
    <row r="169" spans="1:20" x14ac:dyDescent="0.2">
      <c r="A169" s="10">
        <f t="shared" si="3"/>
        <v>157</v>
      </c>
      <c r="B169" s="16">
        <v>3</v>
      </c>
      <c r="C169" s="16" t="s">
        <v>359</v>
      </c>
      <c r="D169" s="16">
        <v>38</v>
      </c>
      <c r="E169" s="16" t="s">
        <v>399</v>
      </c>
      <c r="F169" s="16">
        <v>380</v>
      </c>
      <c r="G169" s="16" t="s">
        <v>399</v>
      </c>
      <c r="H169" s="16" t="s">
        <v>87</v>
      </c>
      <c r="I169" s="16"/>
      <c r="J169" s="16"/>
      <c r="K169" s="16" t="s">
        <v>26</v>
      </c>
      <c r="L169" s="17">
        <v>122682100.61306</v>
      </c>
      <c r="M169" s="17">
        <v>62293171.047959998</v>
      </c>
      <c r="N169" s="17">
        <v>60388929.565099999</v>
      </c>
      <c r="O169" s="17">
        <v>122682100.61306</v>
      </c>
      <c r="P169" s="17">
        <v>60786983.849780001</v>
      </c>
      <c r="Q169" s="17">
        <v>61895116.763279997</v>
      </c>
      <c r="R169" s="17">
        <v>0</v>
      </c>
      <c r="S169" s="17">
        <v>-534795895.41654998</v>
      </c>
      <c r="T169" s="18">
        <v>534795895.41654998</v>
      </c>
    </row>
    <row r="170" spans="1:20" x14ac:dyDescent="0.2">
      <c r="A170" s="11">
        <f t="shared" si="3"/>
        <v>158</v>
      </c>
      <c r="B170" s="13">
        <v>3</v>
      </c>
      <c r="C170" s="13" t="s">
        <v>359</v>
      </c>
      <c r="D170" s="13">
        <v>38</v>
      </c>
      <c r="E170" s="13" t="s">
        <v>399</v>
      </c>
      <c r="F170" s="13">
        <v>380</v>
      </c>
      <c r="G170" s="13" t="s">
        <v>399</v>
      </c>
      <c r="H170" s="13" t="s">
        <v>88</v>
      </c>
      <c r="I170" s="13"/>
      <c r="J170" s="13"/>
      <c r="K170" s="13" t="s">
        <v>26</v>
      </c>
      <c r="L170" s="14">
        <v>122682100.61306</v>
      </c>
      <c r="M170" s="14">
        <v>62293171.047959998</v>
      </c>
      <c r="N170" s="14">
        <v>60388929.565099999</v>
      </c>
      <c r="O170" s="14">
        <v>122682100.61306</v>
      </c>
      <c r="P170" s="14">
        <v>60786983.849780001</v>
      </c>
      <c r="Q170" s="14">
        <v>61895116.763279997</v>
      </c>
      <c r="R170" s="14">
        <v>0</v>
      </c>
      <c r="S170" s="14">
        <v>-534795895.41654998</v>
      </c>
      <c r="T170" s="15">
        <v>534795895.41654998</v>
      </c>
    </row>
    <row r="171" spans="1:20" x14ac:dyDescent="0.2">
      <c r="A171" s="10">
        <f t="shared" si="3"/>
        <v>159</v>
      </c>
      <c r="B171" s="16">
        <v>3</v>
      </c>
      <c r="C171" s="16" t="s">
        <v>359</v>
      </c>
      <c r="D171" s="16">
        <v>38</v>
      </c>
      <c r="E171" s="16" t="s">
        <v>399</v>
      </c>
      <c r="F171" s="16">
        <v>380</v>
      </c>
      <c r="G171" s="16" t="s">
        <v>399</v>
      </c>
      <c r="H171" s="16" t="s">
        <v>89</v>
      </c>
      <c r="I171" s="16"/>
      <c r="J171" s="16"/>
      <c r="K171" s="16" t="s">
        <v>26</v>
      </c>
      <c r="L171" s="17">
        <v>158759356.00771999</v>
      </c>
      <c r="M171" s="17">
        <v>83211325.153080001</v>
      </c>
      <c r="N171" s="17">
        <v>75548030.854640007</v>
      </c>
      <c r="O171" s="17">
        <v>158828223.39651999</v>
      </c>
      <c r="P171" s="17">
        <v>81752212.443959996</v>
      </c>
      <c r="Q171" s="17">
        <v>77076010.952559993</v>
      </c>
      <c r="R171" s="17">
        <v>1391842.34696</v>
      </c>
      <c r="S171" s="17">
        <v>-533465697.16900998</v>
      </c>
      <c r="T171" s="18">
        <v>534857539.51596999</v>
      </c>
    </row>
    <row r="172" spans="1:20" x14ac:dyDescent="0.2">
      <c r="A172" s="11">
        <f t="shared" si="3"/>
        <v>160</v>
      </c>
      <c r="B172" s="13">
        <v>4</v>
      </c>
      <c r="C172" s="13" t="s">
        <v>401</v>
      </c>
      <c r="D172" s="13">
        <v>43</v>
      </c>
      <c r="E172" s="13" t="s">
        <v>402</v>
      </c>
      <c r="F172" s="13">
        <v>430</v>
      </c>
      <c r="G172" s="13" t="s">
        <v>402</v>
      </c>
      <c r="H172" s="13" t="s">
        <v>26</v>
      </c>
      <c r="I172" s="13">
        <v>4300</v>
      </c>
      <c r="J172" s="13" t="s">
        <v>402</v>
      </c>
      <c r="K172" s="13" t="s">
        <v>27</v>
      </c>
      <c r="L172" s="14">
        <v>1119.9090000000001</v>
      </c>
      <c r="M172" s="14">
        <v>1119.9090000000001</v>
      </c>
      <c r="N172" s="14">
        <v>0</v>
      </c>
      <c r="O172" s="14">
        <v>0</v>
      </c>
      <c r="P172" s="14">
        <v>0</v>
      </c>
      <c r="Q172" s="14">
        <v>0</v>
      </c>
      <c r="R172" s="14">
        <v>502425.13099999999</v>
      </c>
      <c r="S172" s="14">
        <v>502425.13099999999</v>
      </c>
      <c r="T172" s="15">
        <v>0</v>
      </c>
    </row>
    <row r="173" spans="1:20" x14ac:dyDescent="0.2">
      <c r="A173" s="10">
        <f t="shared" si="3"/>
        <v>161</v>
      </c>
      <c r="B173" s="16">
        <v>4</v>
      </c>
      <c r="C173" s="16" t="s">
        <v>401</v>
      </c>
      <c r="D173" s="16">
        <v>43</v>
      </c>
      <c r="E173" s="16" t="s">
        <v>402</v>
      </c>
      <c r="F173" s="16">
        <v>430</v>
      </c>
      <c r="G173" s="16" t="s">
        <v>402</v>
      </c>
      <c r="H173" s="16" t="s">
        <v>26</v>
      </c>
      <c r="I173" s="16">
        <v>4309</v>
      </c>
      <c r="J173" s="16" t="s">
        <v>403</v>
      </c>
      <c r="K173" s="16" t="s">
        <v>35</v>
      </c>
      <c r="L173" s="17">
        <v>0</v>
      </c>
      <c r="M173" s="17">
        <v>0</v>
      </c>
      <c r="N173" s="17">
        <v>0</v>
      </c>
      <c r="O173" s="17">
        <v>4438.2426400000004</v>
      </c>
      <c r="P173" s="17">
        <v>4438.2426400000004</v>
      </c>
      <c r="Q173" s="17">
        <v>0</v>
      </c>
      <c r="R173" s="17">
        <v>-348954.11258999998</v>
      </c>
      <c r="S173" s="17">
        <v>-348954.11258999998</v>
      </c>
      <c r="T173" s="18">
        <v>0</v>
      </c>
    </row>
    <row r="174" spans="1:20" x14ac:dyDescent="0.2">
      <c r="A174" s="11">
        <f t="shared" si="3"/>
        <v>162</v>
      </c>
      <c r="B174" s="13">
        <v>4</v>
      </c>
      <c r="C174" s="13" t="s">
        <v>401</v>
      </c>
      <c r="D174" s="13">
        <v>43</v>
      </c>
      <c r="E174" s="13" t="s">
        <v>402</v>
      </c>
      <c r="F174" s="13">
        <v>430</v>
      </c>
      <c r="G174" s="13" t="s">
        <v>402</v>
      </c>
      <c r="H174" s="13" t="s">
        <v>90</v>
      </c>
      <c r="I174" s="13"/>
      <c r="J174" s="13"/>
      <c r="K174" s="13" t="s">
        <v>26</v>
      </c>
      <c r="L174" s="14">
        <v>1119.9090000000001</v>
      </c>
      <c r="M174" s="14">
        <v>1119.9090000000001</v>
      </c>
      <c r="N174" s="14">
        <v>0</v>
      </c>
      <c r="O174" s="14">
        <v>4438.2426400000004</v>
      </c>
      <c r="P174" s="14">
        <v>4438.2426400000004</v>
      </c>
      <c r="Q174" s="14">
        <v>0</v>
      </c>
      <c r="R174" s="14">
        <v>153471.01840999999</v>
      </c>
      <c r="S174" s="14">
        <v>153471.01840999999</v>
      </c>
      <c r="T174" s="15">
        <v>0</v>
      </c>
    </row>
    <row r="175" spans="1:20" x14ac:dyDescent="0.2">
      <c r="A175" s="10">
        <f t="shared" si="3"/>
        <v>163</v>
      </c>
      <c r="B175" s="16">
        <v>4</v>
      </c>
      <c r="C175" s="16" t="s">
        <v>401</v>
      </c>
      <c r="D175" s="16">
        <v>43</v>
      </c>
      <c r="E175" s="16" t="s">
        <v>402</v>
      </c>
      <c r="F175" s="16">
        <v>431</v>
      </c>
      <c r="G175" s="16" t="s">
        <v>404</v>
      </c>
      <c r="H175" s="16" t="s">
        <v>26</v>
      </c>
      <c r="I175" s="16">
        <v>4310</v>
      </c>
      <c r="J175" s="16" t="s">
        <v>405</v>
      </c>
      <c r="K175" s="16" t="s">
        <v>27</v>
      </c>
      <c r="L175" s="17">
        <v>3105.8180000000002</v>
      </c>
      <c r="M175" s="17">
        <v>3105.8180000000002</v>
      </c>
      <c r="N175" s="17">
        <v>0</v>
      </c>
      <c r="O175" s="17">
        <v>3105.8180000000002</v>
      </c>
      <c r="P175" s="17">
        <v>3105.8180000000002</v>
      </c>
      <c r="Q175" s="17">
        <v>0</v>
      </c>
      <c r="R175" s="17">
        <v>12902.191699999999</v>
      </c>
      <c r="S175" s="17">
        <v>12902.191699999999</v>
      </c>
      <c r="T175" s="18">
        <v>0</v>
      </c>
    </row>
    <row r="176" spans="1:20" x14ac:dyDescent="0.2">
      <c r="A176" s="11">
        <f t="shared" si="3"/>
        <v>164</v>
      </c>
      <c r="B176" s="13">
        <v>4</v>
      </c>
      <c r="C176" s="13" t="s">
        <v>401</v>
      </c>
      <c r="D176" s="13">
        <v>43</v>
      </c>
      <c r="E176" s="13" t="s">
        <v>402</v>
      </c>
      <c r="F176" s="13">
        <v>431</v>
      </c>
      <c r="G176" s="13" t="s">
        <v>404</v>
      </c>
      <c r="H176" s="13" t="s">
        <v>91</v>
      </c>
      <c r="I176" s="13"/>
      <c r="J176" s="13"/>
      <c r="K176" s="13" t="s">
        <v>26</v>
      </c>
      <c r="L176" s="14">
        <v>3105.8180000000002</v>
      </c>
      <c r="M176" s="14">
        <v>3105.8180000000002</v>
      </c>
      <c r="N176" s="14">
        <v>0</v>
      </c>
      <c r="O176" s="14">
        <v>3105.8180000000002</v>
      </c>
      <c r="P176" s="14">
        <v>3105.8180000000002</v>
      </c>
      <c r="Q176" s="14">
        <v>0</v>
      </c>
      <c r="R176" s="14">
        <v>12902.191699999999</v>
      </c>
      <c r="S176" s="14">
        <v>12902.191699999999</v>
      </c>
      <c r="T176" s="15">
        <v>0</v>
      </c>
    </row>
    <row r="177" spans="1:20" x14ac:dyDescent="0.2">
      <c r="A177" s="10">
        <f t="shared" si="3"/>
        <v>165</v>
      </c>
      <c r="B177" s="16">
        <v>4</v>
      </c>
      <c r="C177" s="16" t="s">
        <v>401</v>
      </c>
      <c r="D177" s="16">
        <v>43</v>
      </c>
      <c r="E177" s="16" t="s">
        <v>402</v>
      </c>
      <c r="F177" s="16">
        <v>431</v>
      </c>
      <c r="G177" s="16" t="s">
        <v>404</v>
      </c>
      <c r="H177" s="16" t="s">
        <v>92</v>
      </c>
      <c r="I177" s="16"/>
      <c r="J177" s="16"/>
      <c r="K177" s="16" t="s">
        <v>26</v>
      </c>
      <c r="L177" s="17">
        <v>4225.7269999999999</v>
      </c>
      <c r="M177" s="17">
        <v>4225.7269999999999</v>
      </c>
      <c r="N177" s="17">
        <v>0</v>
      </c>
      <c r="O177" s="17">
        <v>7544.0606399999997</v>
      </c>
      <c r="P177" s="17">
        <v>7544.0606399999997</v>
      </c>
      <c r="Q177" s="17">
        <v>0</v>
      </c>
      <c r="R177" s="17">
        <v>166373.21011000001</v>
      </c>
      <c r="S177" s="17">
        <v>166373.21011000001</v>
      </c>
      <c r="T177" s="18">
        <v>0</v>
      </c>
    </row>
    <row r="178" spans="1:20" x14ac:dyDescent="0.2">
      <c r="A178" s="11">
        <f t="shared" si="3"/>
        <v>166</v>
      </c>
      <c r="B178" s="13">
        <v>4</v>
      </c>
      <c r="C178" s="13" t="s">
        <v>401</v>
      </c>
      <c r="D178" s="13">
        <v>44</v>
      </c>
      <c r="E178" s="13" t="s">
        <v>406</v>
      </c>
      <c r="F178" s="13">
        <v>440</v>
      </c>
      <c r="G178" s="13" t="s">
        <v>406</v>
      </c>
      <c r="H178" s="13" t="s">
        <v>26</v>
      </c>
      <c r="I178" s="13">
        <v>4400</v>
      </c>
      <c r="J178" s="13" t="s">
        <v>406</v>
      </c>
      <c r="K178" s="13" t="s">
        <v>27</v>
      </c>
      <c r="L178" s="14">
        <v>3172.4592400000001</v>
      </c>
      <c r="M178" s="14">
        <v>3172.4592400000001</v>
      </c>
      <c r="N178" s="14">
        <v>0</v>
      </c>
      <c r="O178" s="14">
        <v>2355.1251999999999</v>
      </c>
      <c r="P178" s="14">
        <v>2355.1251999999999</v>
      </c>
      <c r="Q178" s="14">
        <v>0</v>
      </c>
      <c r="R178" s="14">
        <v>538275.51350999996</v>
      </c>
      <c r="S178" s="14">
        <v>538275.51350999996</v>
      </c>
      <c r="T178" s="15">
        <v>0</v>
      </c>
    </row>
    <row r="179" spans="1:20" x14ac:dyDescent="0.2">
      <c r="A179" s="10">
        <f t="shared" si="3"/>
        <v>167</v>
      </c>
      <c r="B179" s="16">
        <v>4</v>
      </c>
      <c r="C179" s="16" t="s">
        <v>401</v>
      </c>
      <c r="D179" s="16">
        <v>44</v>
      </c>
      <c r="E179" s="16" t="s">
        <v>406</v>
      </c>
      <c r="F179" s="16">
        <v>440</v>
      </c>
      <c r="G179" s="16" t="s">
        <v>406</v>
      </c>
      <c r="H179" s="16" t="s">
        <v>26</v>
      </c>
      <c r="I179" s="16">
        <v>4409</v>
      </c>
      <c r="J179" s="16" t="s">
        <v>407</v>
      </c>
      <c r="K179" s="16" t="s">
        <v>35</v>
      </c>
      <c r="L179" s="17">
        <v>2353.24548</v>
      </c>
      <c r="M179" s="17">
        <v>2353.24548</v>
      </c>
      <c r="N179" s="17">
        <v>0</v>
      </c>
      <c r="O179" s="17">
        <v>2404.8462100000002</v>
      </c>
      <c r="P179" s="17">
        <v>2404.8462100000002</v>
      </c>
      <c r="Q179" s="17">
        <v>0</v>
      </c>
      <c r="R179" s="17">
        <v>-314877.90823</v>
      </c>
      <c r="S179" s="17">
        <v>-314877.90823</v>
      </c>
      <c r="T179" s="18">
        <v>0</v>
      </c>
    </row>
    <row r="180" spans="1:20" x14ac:dyDescent="0.2">
      <c r="A180" s="11">
        <f t="shared" si="3"/>
        <v>168</v>
      </c>
      <c r="B180" s="13">
        <v>4</v>
      </c>
      <c r="C180" s="13" t="s">
        <v>401</v>
      </c>
      <c r="D180" s="13">
        <v>44</v>
      </c>
      <c r="E180" s="13" t="s">
        <v>406</v>
      </c>
      <c r="F180" s="13">
        <v>440</v>
      </c>
      <c r="G180" s="13" t="s">
        <v>406</v>
      </c>
      <c r="H180" s="13" t="s">
        <v>93</v>
      </c>
      <c r="I180" s="13"/>
      <c r="J180" s="13"/>
      <c r="K180" s="13" t="s">
        <v>26</v>
      </c>
      <c r="L180" s="14">
        <v>5525.7047199999997</v>
      </c>
      <c r="M180" s="14">
        <v>5525.7047199999997</v>
      </c>
      <c r="N180" s="14">
        <v>0</v>
      </c>
      <c r="O180" s="14">
        <v>4759.9714100000001</v>
      </c>
      <c r="P180" s="14">
        <v>4759.9714100000001</v>
      </c>
      <c r="Q180" s="14">
        <v>0</v>
      </c>
      <c r="R180" s="14">
        <v>223397.60527999999</v>
      </c>
      <c r="S180" s="14">
        <v>223397.60527999999</v>
      </c>
      <c r="T180" s="15">
        <v>0</v>
      </c>
    </row>
    <row r="181" spans="1:20" x14ac:dyDescent="0.2">
      <c r="A181" s="10">
        <f t="shared" si="3"/>
        <v>169</v>
      </c>
      <c r="B181" s="16">
        <v>4</v>
      </c>
      <c r="C181" s="16" t="s">
        <v>401</v>
      </c>
      <c r="D181" s="16">
        <v>44</v>
      </c>
      <c r="E181" s="16" t="s">
        <v>406</v>
      </c>
      <c r="F181" s="16">
        <v>441</v>
      </c>
      <c r="G181" s="16" t="s">
        <v>408</v>
      </c>
      <c r="H181" s="16" t="s">
        <v>26</v>
      </c>
      <c r="I181" s="16">
        <v>4410</v>
      </c>
      <c r="J181" s="16" t="s">
        <v>408</v>
      </c>
      <c r="K181" s="16" t="s">
        <v>27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46800.025970000002</v>
      </c>
      <c r="S181" s="17">
        <v>46800.025970000002</v>
      </c>
      <c r="T181" s="18">
        <v>0</v>
      </c>
    </row>
    <row r="182" spans="1:20" x14ac:dyDescent="0.2">
      <c r="A182" s="11">
        <f t="shared" si="3"/>
        <v>170</v>
      </c>
      <c r="B182" s="13">
        <v>4</v>
      </c>
      <c r="C182" s="13" t="s">
        <v>401</v>
      </c>
      <c r="D182" s="13">
        <v>44</v>
      </c>
      <c r="E182" s="13" t="s">
        <v>406</v>
      </c>
      <c r="F182" s="13">
        <v>441</v>
      </c>
      <c r="G182" s="13" t="s">
        <v>408</v>
      </c>
      <c r="H182" s="13" t="s">
        <v>26</v>
      </c>
      <c r="I182" s="13">
        <v>4419</v>
      </c>
      <c r="J182" s="13" t="s">
        <v>409</v>
      </c>
      <c r="K182" s="13" t="s">
        <v>35</v>
      </c>
      <c r="L182" s="14">
        <v>0</v>
      </c>
      <c r="M182" s="14">
        <v>0</v>
      </c>
      <c r="N182" s="14">
        <v>0</v>
      </c>
      <c r="O182" s="14">
        <v>41.367669999999997</v>
      </c>
      <c r="P182" s="14">
        <v>41.367669999999997</v>
      </c>
      <c r="Q182" s="14">
        <v>0</v>
      </c>
      <c r="R182" s="14">
        <v>-6812.0665099999997</v>
      </c>
      <c r="S182" s="14">
        <v>-6812.0665099999997</v>
      </c>
      <c r="T182" s="15">
        <v>0</v>
      </c>
    </row>
    <row r="183" spans="1:20" x14ac:dyDescent="0.2">
      <c r="A183" s="10">
        <f t="shared" si="3"/>
        <v>171</v>
      </c>
      <c r="B183" s="16">
        <v>4</v>
      </c>
      <c r="C183" s="16" t="s">
        <v>401</v>
      </c>
      <c r="D183" s="16">
        <v>44</v>
      </c>
      <c r="E183" s="16" t="s">
        <v>406</v>
      </c>
      <c r="F183" s="16">
        <v>441</v>
      </c>
      <c r="G183" s="16" t="s">
        <v>408</v>
      </c>
      <c r="H183" s="16" t="s">
        <v>94</v>
      </c>
      <c r="I183" s="16"/>
      <c r="J183" s="16"/>
      <c r="K183" s="16" t="s">
        <v>26</v>
      </c>
      <c r="L183" s="17">
        <v>0</v>
      </c>
      <c r="M183" s="17">
        <v>0</v>
      </c>
      <c r="N183" s="17">
        <v>0</v>
      </c>
      <c r="O183" s="17">
        <v>41.367669999999997</v>
      </c>
      <c r="P183" s="17">
        <v>41.367669999999997</v>
      </c>
      <c r="Q183" s="17">
        <v>0</v>
      </c>
      <c r="R183" s="17">
        <v>39987.959459999998</v>
      </c>
      <c r="S183" s="17">
        <v>39987.959459999998</v>
      </c>
      <c r="T183" s="18">
        <v>0</v>
      </c>
    </row>
    <row r="184" spans="1:20" x14ac:dyDescent="0.2">
      <c r="A184" s="11">
        <f t="shared" si="3"/>
        <v>172</v>
      </c>
      <c r="B184" s="13">
        <v>4</v>
      </c>
      <c r="C184" s="13" t="s">
        <v>401</v>
      </c>
      <c r="D184" s="13">
        <v>44</v>
      </c>
      <c r="E184" s="13" t="s">
        <v>406</v>
      </c>
      <c r="F184" s="13">
        <v>443</v>
      </c>
      <c r="G184" s="13" t="s">
        <v>410</v>
      </c>
      <c r="H184" s="13" t="s">
        <v>26</v>
      </c>
      <c r="I184" s="13">
        <v>4430</v>
      </c>
      <c r="J184" s="13" t="s">
        <v>411</v>
      </c>
      <c r="K184" s="13" t="s">
        <v>27</v>
      </c>
      <c r="L184" s="14">
        <v>14353.917289999999</v>
      </c>
      <c r="M184" s="14">
        <v>14353.917289999999</v>
      </c>
      <c r="N184" s="14">
        <v>0</v>
      </c>
      <c r="O184" s="14">
        <v>15933.653829999999</v>
      </c>
      <c r="P184" s="14">
        <v>15933.653829999999</v>
      </c>
      <c r="Q184" s="14">
        <v>0</v>
      </c>
      <c r="R184" s="14">
        <v>14021.047200000001</v>
      </c>
      <c r="S184" s="14">
        <v>14021.047200000001</v>
      </c>
      <c r="T184" s="15">
        <v>0</v>
      </c>
    </row>
    <row r="185" spans="1:20" x14ac:dyDescent="0.2">
      <c r="A185" s="10">
        <f t="shared" si="3"/>
        <v>173</v>
      </c>
      <c r="B185" s="16">
        <v>4</v>
      </c>
      <c r="C185" s="16" t="s">
        <v>401</v>
      </c>
      <c r="D185" s="16">
        <v>44</v>
      </c>
      <c r="E185" s="16" t="s">
        <v>406</v>
      </c>
      <c r="F185" s="16">
        <v>443</v>
      </c>
      <c r="G185" s="16" t="s">
        <v>410</v>
      </c>
      <c r="H185" s="16" t="s">
        <v>95</v>
      </c>
      <c r="I185" s="16"/>
      <c r="J185" s="16"/>
      <c r="K185" s="16" t="s">
        <v>26</v>
      </c>
      <c r="L185" s="17">
        <v>14353.917289999999</v>
      </c>
      <c r="M185" s="17">
        <v>14353.917289999999</v>
      </c>
      <c r="N185" s="17">
        <v>0</v>
      </c>
      <c r="O185" s="17">
        <v>15933.653829999999</v>
      </c>
      <c r="P185" s="17">
        <v>15933.653829999999</v>
      </c>
      <c r="Q185" s="17">
        <v>0</v>
      </c>
      <c r="R185" s="17">
        <v>14021.047200000001</v>
      </c>
      <c r="S185" s="17">
        <v>14021.047200000001</v>
      </c>
      <c r="T185" s="18">
        <v>0</v>
      </c>
    </row>
    <row r="186" spans="1:20" x14ac:dyDescent="0.2">
      <c r="A186" s="11">
        <f t="shared" si="3"/>
        <v>174</v>
      </c>
      <c r="B186" s="13">
        <v>4</v>
      </c>
      <c r="C186" s="13" t="s">
        <v>401</v>
      </c>
      <c r="D186" s="13">
        <v>44</v>
      </c>
      <c r="E186" s="13" t="s">
        <v>406</v>
      </c>
      <c r="F186" s="13">
        <v>443</v>
      </c>
      <c r="G186" s="13" t="s">
        <v>410</v>
      </c>
      <c r="H186" s="13" t="s">
        <v>96</v>
      </c>
      <c r="I186" s="13"/>
      <c r="J186" s="13"/>
      <c r="K186" s="13" t="s">
        <v>26</v>
      </c>
      <c r="L186" s="14">
        <v>19879.622009999999</v>
      </c>
      <c r="M186" s="14">
        <v>19879.622009999999</v>
      </c>
      <c r="N186" s="14">
        <v>0</v>
      </c>
      <c r="O186" s="14">
        <v>20734.992910000001</v>
      </c>
      <c r="P186" s="14">
        <v>20734.992910000001</v>
      </c>
      <c r="Q186" s="14">
        <v>0</v>
      </c>
      <c r="R186" s="14">
        <v>277406.61193999997</v>
      </c>
      <c r="S186" s="14">
        <v>277406.61193999997</v>
      </c>
      <c r="T186" s="15">
        <v>0</v>
      </c>
    </row>
    <row r="187" spans="1:20" x14ac:dyDescent="0.2">
      <c r="A187" s="10">
        <f t="shared" si="3"/>
        <v>175</v>
      </c>
      <c r="B187" s="16">
        <v>4</v>
      </c>
      <c r="C187" s="16" t="s">
        <v>401</v>
      </c>
      <c r="D187" s="16">
        <v>45</v>
      </c>
      <c r="E187" s="16" t="s">
        <v>412</v>
      </c>
      <c r="F187" s="16">
        <v>450</v>
      </c>
      <c r="G187" s="16" t="s">
        <v>97</v>
      </c>
      <c r="H187" s="16" t="s">
        <v>26</v>
      </c>
      <c r="I187" s="16">
        <v>4500</v>
      </c>
      <c r="J187" s="16" t="s">
        <v>97</v>
      </c>
      <c r="K187" s="16" t="s">
        <v>27</v>
      </c>
      <c r="L187" s="17">
        <v>3648.98405</v>
      </c>
      <c r="M187" s="17">
        <v>3648.98405</v>
      </c>
      <c r="N187" s="17">
        <v>0</v>
      </c>
      <c r="O187" s="17">
        <v>2842.7548499999998</v>
      </c>
      <c r="P187" s="17">
        <v>2842.7548499999998</v>
      </c>
      <c r="Q187" s="17">
        <v>0</v>
      </c>
      <c r="R187" s="17">
        <v>131636.26162999999</v>
      </c>
      <c r="S187" s="17">
        <v>131636.26162999999</v>
      </c>
      <c r="T187" s="18">
        <v>0</v>
      </c>
    </row>
    <row r="188" spans="1:20" x14ac:dyDescent="0.2">
      <c r="A188" s="11">
        <f t="shared" si="3"/>
        <v>176</v>
      </c>
      <c r="B188" s="13">
        <v>4</v>
      </c>
      <c r="C188" s="13" t="s">
        <v>401</v>
      </c>
      <c r="D188" s="13">
        <v>45</v>
      </c>
      <c r="E188" s="13" t="s">
        <v>412</v>
      </c>
      <c r="F188" s="13">
        <v>450</v>
      </c>
      <c r="G188" s="13" t="s">
        <v>97</v>
      </c>
      <c r="H188" s="13" t="s">
        <v>26</v>
      </c>
      <c r="I188" s="13">
        <v>4509</v>
      </c>
      <c r="J188" s="13" t="s">
        <v>98</v>
      </c>
      <c r="K188" s="13" t="s">
        <v>35</v>
      </c>
      <c r="L188" s="14">
        <v>1472.51613</v>
      </c>
      <c r="M188" s="14">
        <v>1472.51613</v>
      </c>
      <c r="N188" s="14">
        <v>0</v>
      </c>
      <c r="O188" s="14">
        <v>1596.5515</v>
      </c>
      <c r="P188" s="14">
        <v>1596.5515</v>
      </c>
      <c r="Q188" s="14">
        <v>0</v>
      </c>
      <c r="R188" s="14">
        <v>-115136.91226</v>
      </c>
      <c r="S188" s="14">
        <v>-115136.91226</v>
      </c>
      <c r="T188" s="15">
        <v>0</v>
      </c>
    </row>
    <row r="189" spans="1:20" x14ac:dyDescent="0.2">
      <c r="A189" s="10">
        <f t="shared" si="3"/>
        <v>177</v>
      </c>
      <c r="B189" s="16">
        <v>4</v>
      </c>
      <c r="C189" s="16" t="s">
        <v>401</v>
      </c>
      <c r="D189" s="16">
        <v>45</v>
      </c>
      <c r="E189" s="16" t="s">
        <v>412</v>
      </c>
      <c r="F189" s="16">
        <v>450</v>
      </c>
      <c r="G189" s="16" t="s">
        <v>97</v>
      </c>
      <c r="H189" s="16" t="s">
        <v>99</v>
      </c>
      <c r="I189" s="16"/>
      <c r="J189" s="16"/>
      <c r="K189" s="16" t="s">
        <v>26</v>
      </c>
      <c r="L189" s="17">
        <v>5121.50018</v>
      </c>
      <c r="M189" s="17">
        <v>5121.50018</v>
      </c>
      <c r="N189" s="17">
        <v>0</v>
      </c>
      <c r="O189" s="17">
        <v>4439.3063499999998</v>
      </c>
      <c r="P189" s="17">
        <v>4439.3063499999998</v>
      </c>
      <c r="Q189" s="17">
        <v>0</v>
      </c>
      <c r="R189" s="17">
        <v>16499.34937</v>
      </c>
      <c r="S189" s="17">
        <v>16499.34937</v>
      </c>
      <c r="T189" s="18">
        <v>0</v>
      </c>
    </row>
    <row r="190" spans="1:20" x14ac:dyDescent="0.2">
      <c r="A190" s="11">
        <f t="shared" si="3"/>
        <v>178</v>
      </c>
      <c r="B190" s="13">
        <v>4</v>
      </c>
      <c r="C190" s="13" t="s">
        <v>401</v>
      </c>
      <c r="D190" s="13">
        <v>45</v>
      </c>
      <c r="E190" s="13" t="s">
        <v>412</v>
      </c>
      <c r="F190" s="13">
        <v>453</v>
      </c>
      <c r="G190" s="13" t="s">
        <v>413</v>
      </c>
      <c r="H190" s="13" t="s">
        <v>26</v>
      </c>
      <c r="I190" s="13">
        <v>4530</v>
      </c>
      <c r="J190" s="13" t="s">
        <v>413</v>
      </c>
      <c r="K190" s="13" t="s">
        <v>27</v>
      </c>
      <c r="L190" s="14">
        <v>5097.7777800000003</v>
      </c>
      <c r="M190" s="14">
        <v>5097.7777800000003</v>
      </c>
      <c r="N190" s="14">
        <v>0</v>
      </c>
      <c r="O190" s="14">
        <v>4959.2538599999998</v>
      </c>
      <c r="P190" s="14">
        <v>4959.2538599999998</v>
      </c>
      <c r="Q190" s="14">
        <v>0</v>
      </c>
      <c r="R190" s="14">
        <v>138.52392</v>
      </c>
      <c r="S190" s="14">
        <v>138.52392</v>
      </c>
      <c r="T190" s="15">
        <v>0</v>
      </c>
    </row>
    <row r="191" spans="1:20" x14ac:dyDescent="0.2">
      <c r="A191" s="10">
        <f t="shared" si="3"/>
        <v>179</v>
      </c>
      <c r="B191" s="16">
        <v>4</v>
      </c>
      <c r="C191" s="16" t="s">
        <v>401</v>
      </c>
      <c r="D191" s="16">
        <v>45</v>
      </c>
      <c r="E191" s="16" t="s">
        <v>412</v>
      </c>
      <c r="F191" s="16">
        <v>453</v>
      </c>
      <c r="G191" s="16" t="s">
        <v>413</v>
      </c>
      <c r="H191" s="16" t="s">
        <v>100</v>
      </c>
      <c r="I191" s="16"/>
      <c r="J191" s="16"/>
      <c r="K191" s="16" t="s">
        <v>26</v>
      </c>
      <c r="L191" s="17">
        <v>5097.7777800000003</v>
      </c>
      <c r="M191" s="17">
        <v>5097.7777800000003</v>
      </c>
      <c r="N191" s="17">
        <v>0</v>
      </c>
      <c r="O191" s="17">
        <v>4959.2538599999998</v>
      </c>
      <c r="P191" s="17">
        <v>4959.2538599999998</v>
      </c>
      <c r="Q191" s="17">
        <v>0</v>
      </c>
      <c r="R191" s="17">
        <v>138.52392</v>
      </c>
      <c r="S191" s="17">
        <v>138.52392</v>
      </c>
      <c r="T191" s="18">
        <v>0</v>
      </c>
    </row>
    <row r="192" spans="1:20" x14ac:dyDescent="0.2">
      <c r="A192" s="11">
        <f t="shared" si="3"/>
        <v>180</v>
      </c>
      <c r="B192" s="13">
        <v>4</v>
      </c>
      <c r="C192" s="13" t="s">
        <v>401</v>
      </c>
      <c r="D192" s="13">
        <v>45</v>
      </c>
      <c r="E192" s="13" t="s">
        <v>412</v>
      </c>
      <c r="F192" s="13">
        <v>453</v>
      </c>
      <c r="G192" s="13" t="s">
        <v>413</v>
      </c>
      <c r="H192" s="13" t="s">
        <v>101</v>
      </c>
      <c r="I192" s="13"/>
      <c r="J192" s="13"/>
      <c r="K192" s="13" t="s">
        <v>26</v>
      </c>
      <c r="L192" s="14">
        <v>10219.277959999999</v>
      </c>
      <c r="M192" s="14">
        <v>10219.277959999999</v>
      </c>
      <c r="N192" s="14">
        <v>0</v>
      </c>
      <c r="O192" s="14">
        <v>9398.5602099999996</v>
      </c>
      <c r="P192" s="14">
        <v>9398.5602099999996</v>
      </c>
      <c r="Q192" s="14">
        <v>0</v>
      </c>
      <c r="R192" s="14">
        <v>16637.87329</v>
      </c>
      <c r="S192" s="14">
        <v>16637.87329</v>
      </c>
      <c r="T192" s="15">
        <v>0</v>
      </c>
    </row>
    <row r="193" spans="1:20" x14ac:dyDescent="0.2">
      <c r="A193" s="10">
        <f t="shared" si="3"/>
        <v>181</v>
      </c>
      <c r="B193" s="16">
        <v>4</v>
      </c>
      <c r="C193" s="16" t="s">
        <v>401</v>
      </c>
      <c r="D193" s="16">
        <v>45</v>
      </c>
      <c r="E193" s="16" t="s">
        <v>412</v>
      </c>
      <c r="F193" s="16">
        <v>453</v>
      </c>
      <c r="G193" s="16" t="s">
        <v>413</v>
      </c>
      <c r="H193" s="16" t="s">
        <v>102</v>
      </c>
      <c r="I193" s="16"/>
      <c r="J193" s="16"/>
      <c r="K193" s="16" t="s">
        <v>26</v>
      </c>
      <c r="L193" s="17">
        <v>34324.626969999998</v>
      </c>
      <c r="M193" s="17">
        <v>34324.626969999998</v>
      </c>
      <c r="N193" s="17">
        <v>0</v>
      </c>
      <c r="O193" s="17">
        <v>37677.61376</v>
      </c>
      <c r="P193" s="17">
        <v>37677.61376</v>
      </c>
      <c r="Q193" s="17">
        <v>0</v>
      </c>
      <c r="R193" s="17">
        <v>460417.69533999998</v>
      </c>
      <c r="S193" s="17">
        <v>460417.69533999998</v>
      </c>
      <c r="T193" s="18">
        <v>0</v>
      </c>
    </row>
    <row r="194" spans="1:20" x14ac:dyDescent="0.2">
      <c r="A194" s="11">
        <f t="shared" si="3"/>
        <v>182</v>
      </c>
      <c r="B194" s="13">
        <v>4</v>
      </c>
      <c r="C194" s="13" t="s">
        <v>401</v>
      </c>
      <c r="D194" s="13">
        <v>45</v>
      </c>
      <c r="E194" s="13" t="s">
        <v>412</v>
      </c>
      <c r="F194" s="13">
        <v>453</v>
      </c>
      <c r="G194" s="13" t="s">
        <v>413</v>
      </c>
      <c r="H194" s="13" t="s">
        <v>103</v>
      </c>
      <c r="I194" s="13"/>
      <c r="J194" s="13"/>
      <c r="K194" s="13" t="s">
        <v>26</v>
      </c>
      <c r="L194" s="14">
        <v>219418208.43516001</v>
      </c>
      <c r="M194" s="14">
        <v>139604504.59676</v>
      </c>
      <c r="N194" s="14">
        <v>79813703.838400006</v>
      </c>
      <c r="O194" s="14">
        <v>219450929.61417001</v>
      </c>
      <c r="P194" s="14">
        <v>142224040.52928999</v>
      </c>
      <c r="Q194" s="14">
        <v>77226889.084879994</v>
      </c>
      <c r="R194" s="14">
        <v>32024489.18361</v>
      </c>
      <c r="S194" s="14">
        <v>-246911100.06957</v>
      </c>
      <c r="T194" s="15">
        <v>278935589.25318003</v>
      </c>
    </row>
    <row r="195" spans="1:20" x14ac:dyDescent="0.2">
      <c r="A195" s="10">
        <f t="shared" si="3"/>
        <v>183</v>
      </c>
      <c r="B195" s="16">
        <v>1</v>
      </c>
      <c r="C195" s="16" t="s">
        <v>279</v>
      </c>
      <c r="D195" s="16">
        <v>16</v>
      </c>
      <c r="E195" s="16" t="s">
        <v>414</v>
      </c>
      <c r="F195" s="16">
        <v>160</v>
      </c>
      <c r="G195" s="16" t="s">
        <v>415</v>
      </c>
      <c r="H195" s="16" t="s">
        <v>26</v>
      </c>
      <c r="I195" s="16">
        <v>1600</v>
      </c>
      <c r="J195" s="16" t="s">
        <v>416</v>
      </c>
      <c r="K195" s="16" t="s">
        <v>35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2.0549300000000001</v>
      </c>
      <c r="S195" s="17">
        <v>2.0549300000000001</v>
      </c>
      <c r="T195" s="18">
        <v>0</v>
      </c>
    </row>
    <row r="196" spans="1:20" x14ac:dyDescent="0.2">
      <c r="A196" s="11">
        <f t="shared" si="3"/>
        <v>184</v>
      </c>
      <c r="B196" s="13">
        <v>1</v>
      </c>
      <c r="C196" s="13" t="s">
        <v>279</v>
      </c>
      <c r="D196" s="13">
        <v>16</v>
      </c>
      <c r="E196" s="13" t="s">
        <v>414</v>
      </c>
      <c r="F196" s="13">
        <v>160</v>
      </c>
      <c r="G196" s="13" t="s">
        <v>415</v>
      </c>
      <c r="H196" s="13" t="s">
        <v>26</v>
      </c>
      <c r="I196" s="13">
        <v>1602</v>
      </c>
      <c r="J196" s="13" t="s">
        <v>417</v>
      </c>
      <c r="K196" s="13" t="s">
        <v>35</v>
      </c>
      <c r="L196" s="14">
        <v>1.84538</v>
      </c>
      <c r="M196" s="14">
        <v>0</v>
      </c>
      <c r="N196" s="14">
        <v>1.84538</v>
      </c>
      <c r="O196" s="14">
        <v>8.6522100000000002</v>
      </c>
      <c r="P196" s="14">
        <v>0</v>
      </c>
      <c r="Q196" s="14">
        <v>8.6522100000000002</v>
      </c>
      <c r="R196" s="14">
        <v>126.28946000000001</v>
      </c>
      <c r="S196" s="14">
        <v>0</v>
      </c>
      <c r="T196" s="15">
        <v>126.28946000000001</v>
      </c>
    </row>
    <row r="197" spans="1:20" x14ac:dyDescent="0.2">
      <c r="A197" s="10">
        <f t="shared" si="3"/>
        <v>185</v>
      </c>
      <c r="B197" s="16">
        <v>1</v>
      </c>
      <c r="C197" s="16" t="s">
        <v>279</v>
      </c>
      <c r="D197" s="16">
        <v>16</v>
      </c>
      <c r="E197" s="16" t="s">
        <v>414</v>
      </c>
      <c r="F197" s="16">
        <v>160</v>
      </c>
      <c r="G197" s="16" t="s">
        <v>415</v>
      </c>
      <c r="H197" s="16" t="s">
        <v>104</v>
      </c>
      <c r="I197" s="16"/>
      <c r="J197" s="16"/>
      <c r="K197" s="16" t="s">
        <v>26</v>
      </c>
      <c r="L197" s="17">
        <v>1.84538</v>
      </c>
      <c r="M197" s="17">
        <v>0</v>
      </c>
      <c r="N197" s="17">
        <v>1.84538</v>
      </c>
      <c r="O197" s="17">
        <v>8.6522100000000002</v>
      </c>
      <c r="P197" s="17">
        <v>0</v>
      </c>
      <c r="Q197" s="17">
        <v>8.6522100000000002</v>
      </c>
      <c r="R197" s="17">
        <v>128.34439</v>
      </c>
      <c r="S197" s="17">
        <v>2.0549300000000001</v>
      </c>
      <c r="T197" s="18">
        <v>126.28946000000001</v>
      </c>
    </row>
    <row r="198" spans="1:20" x14ac:dyDescent="0.2">
      <c r="A198" s="11">
        <f t="shared" si="3"/>
        <v>186</v>
      </c>
      <c r="B198" s="13">
        <v>1</v>
      </c>
      <c r="C198" s="13" t="s">
        <v>279</v>
      </c>
      <c r="D198" s="13">
        <v>16</v>
      </c>
      <c r="E198" s="13" t="s">
        <v>414</v>
      </c>
      <c r="F198" s="13">
        <v>162</v>
      </c>
      <c r="G198" s="13" t="s">
        <v>418</v>
      </c>
      <c r="H198" s="13" t="s">
        <v>26</v>
      </c>
      <c r="I198" s="13">
        <v>1621</v>
      </c>
      <c r="J198" s="13" t="s">
        <v>419</v>
      </c>
      <c r="K198" s="13" t="s">
        <v>35</v>
      </c>
      <c r="L198" s="14">
        <v>1113000</v>
      </c>
      <c r="M198" s="14">
        <v>1113000</v>
      </c>
      <c r="N198" s="14">
        <v>0</v>
      </c>
      <c r="O198" s="14">
        <v>1113000</v>
      </c>
      <c r="P198" s="14">
        <v>1113000</v>
      </c>
      <c r="Q198" s="14">
        <v>0</v>
      </c>
      <c r="R198" s="14">
        <v>0</v>
      </c>
      <c r="S198" s="14">
        <v>0</v>
      </c>
      <c r="T198" s="15">
        <v>0</v>
      </c>
    </row>
    <row r="199" spans="1:20" x14ac:dyDescent="0.2">
      <c r="A199" s="10">
        <f t="shared" si="3"/>
        <v>187</v>
      </c>
      <c r="B199" s="16">
        <v>1</v>
      </c>
      <c r="C199" s="16" t="s">
        <v>279</v>
      </c>
      <c r="D199" s="16">
        <v>16</v>
      </c>
      <c r="E199" s="16" t="s">
        <v>414</v>
      </c>
      <c r="F199" s="16">
        <v>162</v>
      </c>
      <c r="G199" s="16" t="s">
        <v>418</v>
      </c>
      <c r="H199" s="16" t="s">
        <v>26</v>
      </c>
      <c r="I199" s="16">
        <v>1623</v>
      </c>
      <c r="J199" s="16" t="s">
        <v>632</v>
      </c>
      <c r="K199" s="16" t="s">
        <v>35</v>
      </c>
      <c r="L199" s="17">
        <v>19535.331200000001</v>
      </c>
      <c r="M199" s="17">
        <v>0</v>
      </c>
      <c r="N199" s="17">
        <v>19535.331200000001</v>
      </c>
      <c r="O199" s="17">
        <v>19535.331200000001</v>
      </c>
      <c r="P199" s="17">
        <v>0</v>
      </c>
      <c r="Q199" s="17">
        <v>19535.331200000001</v>
      </c>
      <c r="R199" s="17">
        <v>0</v>
      </c>
      <c r="S199" s="17">
        <v>0</v>
      </c>
      <c r="T199" s="18">
        <v>0</v>
      </c>
    </row>
    <row r="200" spans="1:20" x14ac:dyDescent="0.2">
      <c r="A200" s="11">
        <f t="shared" si="3"/>
        <v>188</v>
      </c>
      <c r="B200" s="13">
        <v>1</v>
      </c>
      <c r="C200" s="13" t="s">
        <v>279</v>
      </c>
      <c r="D200" s="13">
        <v>16</v>
      </c>
      <c r="E200" s="13" t="s">
        <v>414</v>
      </c>
      <c r="F200" s="13">
        <v>162</v>
      </c>
      <c r="G200" s="13" t="s">
        <v>418</v>
      </c>
      <c r="H200" s="13" t="s">
        <v>26</v>
      </c>
      <c r="I200" s="13">
        <v>1626</v>
      </c>
      <c r="J200" s="13" t="s">
        <v>633</v>
      </c>
      <c r="K200" s="13" t="s">
        <v>27</v>
      </c>
      <c r="L200" s="14">
        <v>5.5000000000000003E-4</v>
      </c>
      <c r="M200" s="14">
        <v>0</v>
      </c>
      <c r="N200" s="14">
        <v>5.5000000000000003E-4</v>
      </c>
      <c r="O200" s="14">
        <v>5.5000000000000003E-4</v>
      </c>
      <c r="P200" s="14">
        <v>0</v>
      </c>
      <c r="Q200" s="14">
        <v>5.5000000000000003E-4</v>
      </c>
      <c r="R200" s="14">
        <v>0</v>
      </c>
      <c r="S200" s="14">
        <v>0</v>
      </c>
      <c r="T200" s="15">
        <v>0</v>
      </c>
    </row>
    <row r="201" spans="1:20" x14ac:dyDescent="0.2">
      <c r="A201" s="10">
        <f t="shared" si="3"/>
        <v>189</v>
      </c>
      <c r="B201" s="16">
        <v>1</v>
      </c>
      <c r="C201" s="16" t="s">
        <v>279</v>
      </c>
      <c r="D201" s="16">
        <v>16</v>
      </c>
      <c r="E201" s="16" t="s">
        <v>414</v>
      </c>
      <c r="F201" s="16">
        <v>162</v>
      </c>
      <c r="G201" s="16" t="s">
        <v>418</v>
      </c>
      <c r="H201" s="16" t="s">
        <v>26</v>
      </c>
      <c r="I201" s="16">
        <v>1628</v>
      </c>
      <c r="J201" s="16" t="s">
        <v>420</v>
      </c>
      <c r="K201" s="16" t="s">
        <v>35</v>
      </c>
      <c r="L201" s="17">
        <v>601.15216999999996</v>
      </c>
      <c r="M201" s="17">
        <v>591.65751999999998</v>
      </c>
      <c r="N201" s="17">
        <v>9.49465</v>
      </c>
      <c r="O201" s="17">
        <v>601.15216999999996</v>
      </c>
      <c r="P201" s="17">
        <v>591.65751999999998</v>
      </c>
      <c r="Q201" s="17">
        <v>9.49465</v>
      </c>
      <c r="R201" s="17">
        <v>0</v>
      </c>
      <c r="S201" s="17">
        <v>0</v>
      </c>
      <c r="T201" s="18">
        <v>0</v>
      </c>
    </row>
    <row r="202" spans="1:20" x14ac:dyDescent="0.2">
      <c r="A202" s="11">
        <f t="shared" si="3"/>
        <v>190</v>
      </c>
      <c r="B202" s="13">
        <v>1</v>
      </c>
      <c r="C202" s="13" t="s">
        <v>279</v>
      </c>
      <c r="D202" s="13">
        <v>16</v>
      </c>
      <c r="E202" s="13" t="s">
        <v>414</v>
      </c>
      <c r="F202" s="13">
        <v>162</v>
      </c>
      <c r="G202" s="13" t="s">
        <v>418</v>
      </c>
      <c r="H202" s="13" t="s">
        <v>105</v>
      </c>
      <c r="I202" s="13"/>
      <c r="J202" s="13"/>
      <c r="K202" s="13" t="s">
        <v>26</v>
      </c>
      <c r="L202" s="14">
        <v>1133136.48392</v>
      </c>
      <c r="M202" s="14">
        <v>1113591.6575199999</v>
      </c>
      <c r="N202" s="14">
        <v>19544.826400000002</v>
      </c>
      <c r="O202" s="14">
        <v>1133136.48392</v>
      </c>
      <c r="P202" s="14">
        <v>1113591.6575199999</v>
      </c>
      <c r="Q202" s="14">
        <v>19544.826400000002</v>
      </c>
      <c r="R202" s="14">
        <v>0</v>
      </c>
      <c r="S202" s="14">
        <v>0</v>
      </c>
      <c r="T202" s="15">
        <v>0</v>
      </c>
    </row>
    <row r="203" spans="1:20" x14ac:dyDescent="0.2">
      <c r="A203" s="10">
        <f t="shared" si="3"/>
        <v>191</v>
      </c>
      <c r="B203" s="16">
        <v>1</v>
      </c>
      <c r="C203" s="16" t="s">
        <v>279</v>
      </c>
      <c r="D203" s="16">
        <v>16</v>
      </c>
      <c r="E203" s="16" t="s">
        <v>414</v>
      </c>
      <c r="F203" s="16">
        <v>162</v>
      </c>
      <c r="G203" s="16" t="s">
        <v>418</v>
      </c>
      <c r="H203" s="16" t="s">
        <v>106</v>
      </c>
      <c r="I203" s="16"/>
      <c r="J203" s="16"/>
      <c r="K203" s="16" t="s">
        <v>26</v>
      </c>
      <c r="L203" s="17">
        <v>1133138.3293000001</v>
      </c>
      <c r="M203" s="17">
        <v>1113591.6575199999</v>
      </c>
      <c r="N203" s="17">
        <v>19546.671780000001</v>
      </c>
      <c r="O203" s="17">
        <v>1133145.13613</v>
      </c>
      <c r="P203" s="17">
        <v>1113591.6575199999</v>
      </c>
      <c r="Q203" s="17">
        <v>19553.478609999998</v>
      </c>
      <c r="R203" s="17">
        <v>128.34439</v>
      </c>
      <c r="S203" s="17">
        <v>2.0549300000000001</v>
      </c>
      <c r="T203" s="18">
        <v>126.28946000000001</v>
      </c>
    </row>
    <row r="204" spans="1:20" x14ac:dyDescent="0.2">
      <c r="A204" s="11">
        <f t="shared" si="3"/>
        <v>192</v>
      </c>
      <c r="B204" s="13">
        <v>1</v>
      </c>
      <c r="C204" s="13" t="s">
        <v>279</v>
      </c>
      <c r="D204" s="13">
        <v>19</v>
      </c>
      <c r="E204" s="13" t="s">
        <v>107</v>
      </c>
      <c r="F204" s="13">
        <v>191</v>
      </c>
      <c r="G204" s="13" t="s">
        <v>107</v>
      </c>
      <c r="H204" s="13" t="s">
        <v>26</v>
      </c>
      <c r="I204" s="13">
        <v>1911</v>
      </c>
      <c r="J204" s="13" t="s">
        <v>421</v>
      </c>
      <c r="K204" s="13" t="s">
        <v>35</v>
      </c>
      <c r="L204" s="14">
        <v>524899.03133999999</v>
      </c>
      <c r="M204" s="14">
        <v>503265</v>
      </c>
      <c r="N204" s="14">
        <v>21634.031340000001</v>
      </c>
      <c r="O204" s="14">
        <v>524899.03133999999</v>
      </c>
      <c r="P204" s="14">
        <v>503265</v>
      </c>
      <c r="Q204" s="14">
        <v>21634.031340000001</v>
      </c>
      <c r="R204" s="14">
        <v>0</v>
      </c>
      <c r="S204" s="14">
        <v>0</v>
      </c>
      <c r="T204" s="15">
        <v>0</v>
      </c>
    </row>
    <row r="205" spans="1:20" x14ac:dyDescent="0.2">
      <c r="A205" s="10">
        <f t="shared" si="3"/>
        <v>193</v>
      </c>
      <c r="B205" s="16">
        <v>1</v>
      </c>
      <c r="C205" s="16" t="s">
        <v>279</v>
      </c>
      <c r="D205" s="16">
        <v>19</v>
      </c>
      <c r="E205" s="16" t="s">
        <v>107</v>
      </c>
      <c r="F205" s="16">
        <v>191</v>
      </c>
      <c r="G205" s="16" t="s">
        <v>107</v>
      </c>
      <c r="H205" s="16" t="s">
        <v>26</v>
      </c>
      <c r="I205" s="16">
        <v>1919</v>
      </c>
      <c r="J205" s="16" t="s">
        <v>422</v>
      </c>
      <c r="K205" s="16" t="s">
        <v>35</v>
      </c>
      <c r="L205" s="17">
        <v>41816791.160779998</v>
      </c>
      <c r="M205" s="17">
        <v>17843810.223990001</v>
      </c>
      <c r="N205" s="17">
        <v>23972980.936790001</v>
      </c>
      <c r="O205" s="17">
        <v>41878303.321199998</v>
      </c>
      <c r="P205" s="17">
        <v>17843810.223990001</v>
      </c>
      <c r="Q205" s="17">
        <v>24034493.097210001</v>
      </c>
      <c r="R205" s="17">
        <v>380125.80969000002</v>
      </c>
      <c r="S205" s="17">
        <v>0</v>
      </c>
      <c r="T205" s="18">
        <v>380125.80969000002</v>
      </c>
    </row>
    <row r="206" spans="1:20" x14ac:dyDescent="0.2">
      <c r="A206" s="11">
        <f t="shared" si="3"/>
        <v>194</v>
      </c>
      <c r="B206" s="13">
        <v>1</v>
      </c>
      <c r="C206" s="13" t="s">
        <v>279</v>
      </c>
      <c r="D206" s="13">
        <v>19</v>
      </c>
      <c r="E206" s="13" t="s">
        <v>107</v>
      </c>
      <c r="F206" s="13">
        <v>191</v>
      </c>
      <c r="G206" s="13" t="s">
        <v>107</v>
      </c>
      <c r="H206" s="13" t="s">
        <v>108</v>
      </c>
      <c r="I206" s="13"/>
      <c r="J206" s="13"/>
      <c r="K206" s="13" t="s">
        <v>26</v>
      </c>
      <c r="L206" s="14">
        <v>42341690.192120001</v>
      </c>
      <c r="M206" s="14">
        <v>18347075.223990001</v>
      </c>
      <c r="N206" s="14">
        <v>23994614.96813</v>
      </c>
      <c r="O206" s="14">
        <v>42403202.352540001</v>
      </c>
      <c r="P206" s="14">
        <v>18347075.223990001</v>
      </c>
      <c r="Q206" s="14">
        <v>24056127.12855</v>
      </c>
      <c r="R206" s="14">
        <v>380125.80969000002</v>
      </c>
      <c r="S206" s="14">
        <v>0</v>
      </c>
      <c r="T206" s="15">
        <v>380125.80969000002</v>
      </c>
    </row>
    <row r="207" spans="1:20" x14ac:dyDescent="0.2">
      <c r="A207" s="10">
        <f t="shared" si="3"/>
        <v>195</v>
      </c>
      <c r="B207" s="16">
        <v>1</v>
      </c>
      <c r="C207" s="16" t="s">
        <v>279</v>
      </c>
      <c r="D207" s="16">
        <v>19</v>
      </c>
      <c r="E207" s="16" t="s">
        <v>107</v>
      </c>
      <c r="F207" s="16">
        <v>191</v>
      </c>
      <c r="G207" s="16" t="s">
        <v>107</v>
      </c>
      <c r="H207" s="16" t="s">
        <v>109</v>
      </c>
      <c r="I207" s="16"/>
      <c r="J207" s="16"/>
      <c r="K207" s="16" t="s">
        <v>26</v>
      </c>
      <c r="L207" s="17">
        <v>42341690.192120001</v>
      </c>
      <c r="M207" s="17">
        <v>18347075.223990001</v>
      </c>
      <c r="N207" s="17">
        <v>23994614.96813</v>
      </c>
      <c r="O207" s="17">
        <v>42403202.352540001</v>
      </c>
      <c r="P207" s="17">
        <v>18347075.223990001</v>
      </c>
      <c r="Q207" s="17">
        <v>24056127.12855</v>
      </c>
      <c r="R207" s="17">
        <v>380125.80969000002</v>
      </c>
      <c r="S207" s="17">
        <v>0</v>
      </c>
      <c r="T207" s="18">
        <v>380125.80969000002</v>
      </c>
    </row>
    <row r="208" spans="1:20" x14ac:dyDescent="0.2">
      <c r="A208" s="11">
        <f t="shared" si="3"/>
        <v>196</v>
      </c>
      <c r="B208" s="13">
        <v>1</v>
      </c>
      <c r="C208" s="13" t="s">
        <v>279</v>
      </c>
      <c r="D208" s="13">
        <v>19</v>
      </c>
      <c r="E208" s="13" t="s">
        <v>107</v>
      </c>
      <c r="F208" s="13">
        <v>191</v>
      </c>
      <c r="G208" s="13" t="s">
        <v>107</v>
      </c>
      <c r="H208" s="13" t="s">
        <v>47</v>
      </c>
      <c r="I208" s="13"/>
      <c r="J208" s="13"/>
      <c r="K208" s="13" t="s">
        <v>26</v>
      </c>
      <c r="L208" s="14">
        <v>43474828.521420002</v>
      </c>
      <c r="M208" s="14">
        <v>19460666.881510001</v>
      </c>
      <c r="N208" s="14">
        <v>24014161.639910001</v>
      </c>
      <c r="O208" s="14">
        <v>43536347.488669999</v>
      </c>
      <c r="P208" s="14">
        <v>19460666.881510001</v>
      </c>
      <c r="Q208" s="14">
        <v>24075680.607159998</v>
      </c>
      <c r="R208" s="14">
        <v>380254.15408000001</v>
      </c>
      <c r="S208" s="14">
        <v>2.0549300000000001</v>
      </c>
      <c r="T208" s="15">
        <v>380252.09915000002</v>
      </c>
    </row>
    <row r="209" spans="1:20" x14ac:dyDescent="0.2">
      <c r="A209" s="10">
        <f t="shared" si="3"/>
        <v>197</v>
      </c>
      <c r="B209" s="16">
        <v>2</v>
      </c>
      <c r="C209" s="16" t="s">
        <v>314</v>
      </c>
      <c r="D209" s="16">
        <v>25</v>
      </c>
      <c r="E209" s="16" t="s">
        <v>634</v>
      </c>
      <c r="F209" s="16">
        <v>256</v>
      </c>
      <c r="G209" s="16" t="s">
        <v>635</v>
      </c>
      <c r="H209" s="16" t="s">
        <v>26</v>
      </c>
      <c r="I209" s="16">
        <v>2560</v>
      </c>
      <c r="J209" s="16" t="s">
        <v>636</v>
      </c>
      <c r="K209" s="16" t="s">
        <v>35</v>
      </c>
      <c r="L209" s="17">
        <v>45.865949999999998</v>
      </c>
      <c r="M209" s="17">
        <v>45.865949999999998</v>
      </c>
      <c r="N209" s="17">
        <v>0</v>
      </c>
      <c r="O209" s="17">
        <v>45.865949999999998</v>
      </c>
      <c r="P209" s="17">
        <v>45.865949999999998</v>
      </c>
      <c r="Q209" s="17">
        <v>0</v>
      </c>
      <c r="R209" s="17">
        <v>0</v>
      </c>
      <c r="S209" s="17">
        <v>0</v>
      </c>
      <c r="T209" s="18">
        <v>0</v>
      </c>
    </row>
    <row r="210" spans="1:20" x14ac:dyDescent="0.2">
      <c r="A210" s="11">
        <f t="shared" si="3"/>
        <v>198</v>
      </c>
      <c r="B210" s="13">
        <v>2</v>
      </c>
      <c r="C210" s="13" t="s">
        <v>314</v>
      </c>
      <c r="D210" s="13">
        <v>25</v>
      </c>
      <c r="E210" s="13" t="s">
        <v>634</v>
      </c>
      <c r="F210" s="13">
        <v>256</v>
      </c>
      <c r="G210" s="13" t="s">
        <v>635</v>
      </c>
      <c r="H210" s="13" t="s">
        <v>637</v>
      </c>
      <c r="I210" s="13"/>
      <c r="J210" s="13"/>
      <c r="K210" s="13" t="s">
        <v>26</v>
      </c>
      <c r="L210" s="14">
        <v>45.865949999999998</v>
      </c>
      <c r="M210" s="14">
        <v>45.865949999999998</v>
      </c>
      <c r="N210" s="14">
        <v>0</v>
      </c>
      <c r="O210" s="14">
        <v>45.865949999999998</v>
      </c>
      <c r="P210" s="14">
        <v>45.865949999999998</v>
      </c>
      <c r="Q210" s="14">
        <v>0</v>
      </c>
      <c r="R210" s="14">
        <v>0</v>
      </c>
      <c r="S210" s="14">
        <v>0</v>
      </c>
      <c r="T210" s="15">
        <v>0</v>
      </c>
    </row>
    <row r="211" spans="1:20" x14ac:dyDescent="0.2">
      <c r="A211" s="10">
        <f t="shared" si="3"/>
        <v>199</v>
      </c>
      <c r="B211" s="16">
        <v>2</v>
      </c>
      <c r="C211" s="16" t="s">
        <v>314</v>
      </c>
      <c r="D211" s="16">
        <v>25</v>
      </c>
      <c r="E211" s="16" t="s">
        <v>634</v>
      </c>
      <c r="F211" s="16">
        <v>256</v>
      </c>
      <c r="G211" s="16" t="s">
        <v>635</v>
      </c>
      <c r="H211" s="16" t="s">
        <v>638</v>
      </c>
      <c r="I211" s="16"/>
      <c r="J211" s="16"/>
      <c r="K211" s="16" t="s">
        <v>26</v>
      </c>
      <c r="L211" s="17">
        <v>45.865949999999998</v>
      </c>
      <c r="M211" s="17">
        <v>45.865949999999998</v>
      </c>
      <c r="N211" s="17">
        <v>0</v>
      </c>
      <c r="O211" s="17">
        <v>45.865949999999998</v>
      </c>
      <c r="P211" s="17">
        <v>45.865949999999998</v>
      </c>
      <c r="Q211" s="17">
        <v>0</v>
      </c>
      <c r="R211" s="17">
        <v>0</v>
      </c>
      <c r="S211" s="17">
        <v>0</v>
      </c>
      <c r="T211" s="18">
        <v>0</v>
      </c>
    </row>
    <row r="212" spans="1:20" x14ac:dyDescent="0.2">
      <c r="A212" s="11">
        <f t="shared" si="3"/>
        <v>200</v>
      </c>
      <c r="B212" s="13">
        <v>2</v>
      </c>
      <c r="C212" s="13" t="s">
        <v>314</v>
      </c>
      <c r="D212" s="13">
        <v>26</v>
      </c>
      <c r="E212" s="13" t="s">
        <v>340</v>
      </c>
      <c r="F212" s="13">
        <v>260</v>
      </c>
      <c r="G212" s="13" t="s">
        <v>341</v>
      </c>
      <c r="H212" s="13" t="s">
        <v>26</v>
      </c>
      <c r="I212" s="13">
        <v>2600</v>
      </c>
      <c r="J212" s="13" t="s">
        <v>341</v>
      </c>
      <c r="K212" s="13" t="s">
        <v>35</v>
      </c>
      <c r="L212" s="14">
        <v>108167058.8461</v>
      </c>
      <c r="M212" s="14">
        <v>93214333.814500004</v>
      </c>
      <c r="N212" s="14">
        <v>14952725.0316</v>
      </c>
      <c r="O212" s="14">
        <v>107404780.02654999</v>
      </c>
      <c r="P212" s="14">
        <v>92091712.53554</v>
      </c>
      <c r="Q212" s="14">
        <v>15313067.491010001</v>
      </c>
      <c r="R212" s="14">
        <v>12348003.76255</v>
      </c>
      <c r="S212" s="14">
        <v>8642143.1163400002</v>
      </c>
      <c r="T212" s="15">
        <v>3705860.6462099999</v>
      </c>
    </row>
    <row r="213" spans="1:20" x14ac:dyDescent="0.2">
      <c r="A213" s="10">
        <f t="shared" si="3"/>
        <v>201</v>
      </c>
      <c r="B213" s="16">
        <v>2</v>
      </c>
      <c r="C213" s="16" t="s">
        <v>314</v>
      </c>
      <c r="D213" s="16">
        <v>26</v>
      </c>
      <c r="E213" s="16" t="s">
        <v>340</v>
      </c>
      <c r="F213" s="16">
        <v>260</v>
      </c>
      <c r="G213" s="16" t="s">
        <v>341</v>
      </c>
      <c r="H213" s="16" t="s">
        <v>26</v>
      </c>
      <c r="I213" s="16">
        <v>2602</v>
      </c>
      <c r="J213" s="16" t="s">
        <v>423</v>
      </c>
      <c r="K213" s="16" t="s">
        <v>35</v>
      </c>
      <c r="L213" s="17">
        <v>29318.96631</v>
      </c>
      <c r="M213" s="17">
        <v>15513.359</v>
      </c>
      <c r="N213" s="17">
        <v>13805.607309999999</v>
      </c>
      <c r="O213" s="17">
        <v>65506.014990000003</v>
      </c>
      <c r="P213" s="17">
        <v>36243.992570000002</v>
      </c>
      <c r="Q213" s="17">
        <v>29262.022420000001</v>
      </c>
      <c r="R213" s="17">
        <v>156027.2065</v>
      </c>
      <c r="S213" s="17">
        <v>57725.03572</v>
      </c>
      <c r="T213" s="18">
        <v>98302.17078</v>
      </c>
    </row>
    <row r="214" spans="1:20" x14ac:dyDescent="0.2">
      <c r="A214" s="11">
        <f t="shared" si="3"/>
        <v>202</v>
      </c>
      <c r="B214" s="13">
        <v>2</v>
      </c>
      <c r="C214" s="13" t="s">
        <v>314</v>
      </c>
      <c r="D214" s="13">
        <v>26</v>
      </c>
      <c r="E214" s="13" t="s">
        <v>340</v>
      </c>
      <c r="F214" s="13">
        <v>260</v>
      </c>
      <c r="G214" s="13" t="s">
        <v>341</v>
      </c>
      <c r="H214" s="13" t="s">
        <v>26</v>
      </c>
      <c r="I214" s="13">
        <v>2603</v>
      </c>
      <c r="J214" s="13" t="s">
        <v>424</v>
      </c>
      <c r="K214" s="13" t="s">
        <v>35</v>
      </c>
      <c r="L214" s="14">
        <v>6984916.6952400003</v>
      </c>
      <c r="M214" s="14">
        <v>97797.636270000003</v>
      </c>
      <c r="N214" s="14">
        <v>6887119.0589699997</v>
      </c>
      <c r="O214" s="14">
        <v>7223601.7330600005</v>
      </c>
      <c r="P214" s="14">
        <v>97797.636270000003</v>
      </c>
      <c r="Q214" s="14">
        <v>7125804.0967899999</v>
      </c>
      <c r="R214" s="14">
        <v>423504.58218000003</v>
      </c>
      <c r="S214" s="14">
        <v>0</v>
      </c>
      <c r="T214" s="15">
        <v>423504.58218000003</v>
      </c>
    </row>
    <row r="215" spans="1:20" x14ac:dyDescent="0.2">
      <c r="A215" s="10">
        <f t="shared" si="3"/>
        <v>203</v>
      </c>
      <c r="B215" s="16">
        <v>2</v>
      </c>
      <c r="C215" s="16" t="s">
        <v>314</v>
      </c>
      <c r="D215" s="16">
        <v>26</v>
      </c>
      <c r="E215" s="16" t="s">
        <v>340</v>
      </c>
      <c r="F215" s="16">
        <v>260</v>
      </c>
      <c r="G215" s="16" t="s">
        <v>341</v>
      </c>
      <c r="H215" s="16" t="s">
        <v>26</v>
      </c>
      <c r="I215" s="16">
        <v>2604</v>
      </c>
      <c r="J215" s="16" t="s">
        <v>425</v>
      </c>
      <c r="K215" s="16" t="s">
        <v>35</v>
      </c>
      <c r="L215" s="17">
        <v>19815.360240000002</v>
      </c>
      <c r="M215" s="17">
        <v>19815.360240000002</v>
      </c>
      <c r="N215" s="17">
        <v>0</v>
      </c>
      <c r="O215" s="17">
        <v>19166.9614</v>
      </c>
      <c r="P215" s="17">
        <v>19166.9614</v>
      </c>
      <c r="Q215" s="17">
        <v>0</v>
      </c>
      <c r="R215" s="17">
        <v>2477.2721900000001</v>
      </c>
      <c r="S215" s="17">
        <v>2477.2721900000001</v>
      </c>
      <c r="T215" s="18">
        <v>0</v>
      </c>
    </row>
    <row r="216" spans="1:20" x14ac:dyDescent="0.2">
      <c r="A216" s="11">
        <f t="shared" si="3"/>
        <v>204</v>
      </c>
      <c r="B216" s="13">
        <v>2</v>
      </c>
      <c r="C216" s="13" t="s">
        <v>314</v>
      </c>
      <c r="D216" s="13">
        <v>26</v>
      </c>
      <c r="E216" s="13" t="s">
        <v>340</v>
      </c>
      <c r="F216" s="13">
        <v>260</v>
      </c>
      <c r="G216" s="13" t="s">
        <v>341</v>
      </c>
      <c r="H216" s="13" t="s">
        <v>26</v>
      </c>
      <c r="I216" s="13">
        <v>2605</v>
      </c>
      <c r="J216" s="13" t="s">
        <v>342</v>
      </c>
      <c r="K216" s="13" t="s">
        <v>35</v>
      </c>
      <c r="L216" s="14">
        <v>310615.28711999999</v>
      </c>
      <c r="M216" s="14">
        <v>309587.20194</v>
      </c>
      <c r="N216" s="14">
        <v>1028.08518</v>
      </c>
      <c r="O216" s="14">
        <v>296987.86781999998</v>
      </c>
      <c r="P216" s="14">
        <v>295863.50131999998</v>
      </c>
      <c r="Q216" s="14">
        <v>1124.3665000000001</v>
      </c>
      <c r="R216" s="14">
        <v>97294.37947</v>
      </c>
      <c r="S216" s="14">
        <v>94649.096890000001</v>
      </c>
      <c r="T216" s="15">
        <v>2645.2825800000001</v>
      </c>
    </row>
    <row r="217" spans="1:20" x14ac:dyDescent="0.2">
      <c r="A217" s="10">
        <f t="shared" si="3"/>
        <v>205</v>
      </c>
      <c r="B217" s="16">
        <v>2</v>
      </c>
      <c r="C217" s="16" t="s">
        <v>314</v>
      </c>
      <c r="D217" s="16">
        <v>26</v>
      </c>
      <c r="E217" s="16" t="s">
        <v>340</v>
      </c>
      <c r="F217" s="16">
        <v>260</v>
      </c>
      <c r="G217" s="16" t="s">
        <v>341</v>
      </c>
      <c r="H217" s="16" t="s">
        <v>26</v>
      </c>
      <c r="I217" s="16">
        <v>2608</v>
      </c>
      <c r="J217" s="16" t="s">
        <v>426</v>
      </c>
      <c r="K217" s="16" t="s">
        <v>35</v>
      </c>
      <c r="L217" s="17">
        <v>53891.064079999996</v>
      </c>
      <c r="M217" s="17">
        <v>53771.053220000002</v>
      </c>
      <c r="N217" s="17">
        <v>120.01085999999999</v>
      </c>
      <c r="O217" s="17">
        <v>53874.271739999996</v>
      </c>
      <c r="P217" s="17">
        <v>53750.66461</v>
      </c>
      <c r="Q217" s="17">
        <v>123.60713</v>
      </c>
      <c r="R217" s="17">
        <v>2147.6500700000001</v>
      </c>
      <c r="S217" s="17">
        <v>2088.69083</v>
      </c>
      <c r="T217" s="18">
        <v>58.959240000000001</v>
      </c>
    </row>
    <row r="218" spans="1:20" x14ac:dyDescent="0.2">
      <c r="A218" s="11">
        <f t="shared" si="3"/>
        <v>206</v>
      </c>
      <c r="B218" s="13">
        <v>2</v>
      </c>
      <c r="C218" s="13" t="s">
        <v>314</v>
      </c>
      <c r="D218" s="13">
        <v>26</v>
      </c>
      <c r="E218" s="13" t="s">
        <v>340</v>
      </c>
      <c r="F218" s="13">
        <v>261</v>
      </c>
      <c r="G218" s="13" t="s">
        <v>427</v>
      </c>
      <c r="H218" s="13" t="s">
        <v>26</v>
      </c>
      <c r="I218" s="13">
        <v>2610</v>
      </c>
      <c r="J218" s="13" t="s">
        <v>428</v>
      </c>
      <c r="K218" s="13" t="s">
        <v>35</v>
      </c>
      <c r="L218" s="14">
        <v>634209.56825000001</v>
      </c>
      <c r="M218" s="14">
        <v>633061.69842999999</v>
      </c>
      <c r="N218" s="14">
        <v>1147.8698199999999</v>
      </c>
      <c r="O218" s="14">
        <v>654357.39103000006</v>
      </c>
      <c r="P218" s="14">
        <v>649742.70458000002</v>
      </c>
      <c r="Q218" s="14">
        <v>4614.6864500000001</v>
      </c>
      <c r="R218" s="14">
        <v>880979.23251999996</v>
      </c>
      <c r="S218" s="14">
        <v>816777.12228999997</v>
      </c>
      <c r="T218" s="15">
        <v>64202.110229999998</v>
      </c>
    </row>
    <row r="219" spans="1:20" x14ac:dyDescent="0.2">
      <c r="A219" s="10">
        <f t="shared" si="3"/>
        <v>207</v>
      </c>
      <c r="B219" s="16">
        <v>2</v>
      </c>
      <c r="C219" s="16" t="s">
        <v>314</v>
      </c>
      <c r="D219" s="16">
        <v>26</v>
      </c>
      <c r="E219" s="16" t="s">
        <v>340</v>
      </c>
      <c r="F219" s="16">
        <v>261</v>
      </c>
      <c r="G219" s="16" t="s">
        <v>427</v>
      </c>
      <c r="H219" s="16" t="s">
        <v>26</v>
      </c>
      <c r="I219" s="16">
        <v>2616</v>
      </c>
      <c r="J219" s="16" t="s">
        <v>429</v>
      </c>
      <c r="K219" s="16" t="s">
        <v>27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-70.695279999999997</v>
      </c>
      <c r="S219" s="17">
        <v>-70.644379999999998</v>
      </c>
      <c r="T219" s="18">
        <v>-5.0900000000000001E-2</v>
      </c>
    </row>
    <row r="220" spans="1:20" x14ac:dyDescent="0.2">
      <c r="A220" s="11">
        <f t="shared" si="3"/>
        <v>208</v>
      </c>
      <c r="B220" s="13">
        <v>2</v>
      </c>
      <c r="C220" s="13" t="s">
        <v>314</v>
      </c>
      <c r="D220" s="13">
        <v>26</v>
      </c>
      <c r="E220" s="13" t="s">
        <v>340</v>
      </c>
      <c r="F220" s="13">
        <v>261</v>
      </c>
      <c r="G220" s="13" t="s">
        <v>427</v>
      </c>
      <c r="H220" s="13" t="s">
        <v>26</v>
      </c>
      <c r="I220" s="13">
        <v>2616</v>
      </c>
      <c r="J220" s="13" t="s">
        <v>429</v>
      </c>
      <c r="K220" s="13" t="s">
        <v>35</v>
      </c>
      <c r="L220" s="14">
        <v>178.53963999999999</v>
      </c>
      <c r="M220" s="14">
        <v>178.51982000000001</v>
      </c>
      <c r="N220" s="14">
        <v>1.9820000000000001E-2</v>
      </c>
      <c r="O220" s="14">
        <v>198.18486999999999</v>
      </c>
      <c r="P220" s="14">
        <v>198.17734999999999</v>
      </c>
      <c r="Q220" s="14">
        <v>7.5199999999999998E-3</v>
      </c>
      <c r="R220" s="14">
        <v>88.153419999999997</v>
      </c>
      <c r="S220" s="14">
        <v>88.114360000000005</v>
      </c>
      <c r="T220" s="15">
        <v>3.9059999999999997E-2</v>
      </c>
    </row>
    <row r="221" spans="1:20" x14ac:dyDescent="0.2">
      <c r="A221" s="10">
        <f t="shared" si="3"/>
        <v>209</v>
      </c>
      <c r="B221" s="16">
        <v>2</v>
      </c>
      <c r="C221" s="16" t="s">
        <v>314</v>
      </c>
      <c r="D221" s="16">
        <v>26</v>
      </c>
      <c r="E221" s="16" t="s">
        <v>340</v>
      </c>
      <c r="F221" s="16">
        <v>261</v>
      </c>
      <c r="G221" s="16" t="s">
        <v>427</v>
      </c>
      <c r="H221" s="16" t="s">
        <v>26</v>
      </c>
      <c r="I221" s="16">
        <v>2618</v>
      </c>
      <c r="J221" s="16" t="s">
        <v>430</v>
      </c>
      <c r="K221" s="16" t="s">
        <v>35</v>
      </c>
      <c r="L221" s="17">
        <v>8843.5460999999996</v>
      </c>
      <c r="M221" s="17">
        <v>8836.5710299999992</v>
      </c>
      <c r="N221" s="17">
        <v>6.9750699999999997</v>
      </c>
      <c r="O221" s="17">
        <v>7439.5098500000004</v>
      </c>
      <c r="P221" s="17">
        <v>7424.6366799999996</v>
      </c>
      <c r="Q221" s="17">
        <v>14.87317</v>
      </c>
      <c r="R221" s="17">
        <v>9888.8407999999999</v>
      </c>
      <c r="S221" s="17">
        <v>9851.49323</v>
      </c>
      <c r="T221" s="18">
        <v>37.347569999999997</v>
      </c>
    </row>
    <row r="222" spans="1:20" x14ac:dyDescent="0.2">
      <c r="A222" s="11">
        <f t="shared" ref="A222:A285" si="4">ROW(A210)</f>
        <v>210</v>
      </c>
      <c r="B222" s="13">
        <v>2</v>
      </c>
      <c r="C222" s="13" t="s">
        <v>314</v>
      </c>
      <c r="D222" s="13">
        <v>26</v>
      </c>
      <c r="E222" s="13" t="s">
        <v>340</v>
      </c>
      <c r="F222" s="13">
        <v>261</v>
      </c>
      <c r="G222" s="13" t="s">
        <v>427</v>
      </c>
      <c r="H222" s="13" t="s">
        <v>110</v>
      </c>
      <c r="I222" s="13"/>
      <c r="J222" s="13"/>
      <c r="K222" s="13" t="s">
        <v>26</v>
      </c>
      <c r="L222" s="14">
        <v>643231.65399000002</v>
      </c>
      <c r="M222" s="14">
        <v>642076.78928000003</v>
      </c>
      <c r="N222" s="14">
        <v>1154.8647100000001</v>
      </c>
      <c r="O222" s="14">
        <v>661995.08574999997</v>
      </c>
      <c r="P222" s="14">
        <v>657365.51861000003</v>
      </c>
      <c r="Q222" s="14">
        <v>4629.5671400000001</v>
      </c>
      <c r="R222" s="14">
        <v>890885.53145999997</v>
      </c>
      <c r="S222" s="14">
        <v>826646.08550000004</v>
      </c>
      <c r="T222" s="15">
        <v>64239.445959999997</v>
      </c>
    </row>
    <row r="223" spans="1:20" x14ac:dyDescent="0.2">
      <c r="A223" s="10">
        <f t="shared" si="4"/>
        <v>211</v>
      </c>
      <c r="B223" s="16">
        <v>2</v>
      </c>
      <c r="C223" s="16" t="s">
        <v>314</v>
      </c>
      <c r="D223" s="16">
        <v>26</v>
      </c>
      <c r="E223" s="16" t="s">
        <v>340</v>
      </c>
      <c r="F223" s="16">
        <v>262</v>
      </c>
      <c r="G223" s="16" t="s">
        <v>345</v>
      </c>
      <c r="H223" s="16" t="s">
        <v>26</v>
      </c>
      <c r="I223" s="16">
        <v>2620</v>
      </c>
      <c r="J223" s="16" t="s">
        <v>345</v>
      </c>
      <c r="K223" s="16" t="s">
        <v>35</v>
      </c>
      <c r="L223" s="17">
        <v>4734257.2664099997</v>
      </c>
      <c r="M223" s="17">
        <v>3579441.1143700001</v>
      </c>
      <c r="N223" s="17">
        <v>1154816.1520400001</v>
      </c>
      <c r="O223" s="17">
        <v>4939888.7141300002</v>
      </c>
      <c r="P223" s="17">
        <v>3438617.3678600001</v>
      </c>
      <c r="Q223" s="17">
        <v>1501271.3462700001</v>
      </c>
      <c r="R223" s="17">
        <v>6244692.9199999999</v>
      </c>
      <c r="S223" s="17">
        <v>1633162.4945499999</v>
      </c>
      <c r="T223" s="18">
        <v>4611530.42545</v>
      </c>
    </row>
    <row r="224" spans="1:20" x14ac:dyDescent="0.2">
      <c r="A224" s="11">
        <f t="shared" si="4"/>
        <v>212</v>
      </c>
      <c r="B224" s="13">
        <v>2</v>
      </c>
      <c r="C224" s="13" t="s">
        <v>314</v>
      </c>
      <c r="D224" s="13">
        <v>26</v>
      </c>
      <c r="E224" s="13" t="s">
        <v>340</v>
      </c>
      <c r="F224" s="13">
        <v>262</v>
      </c>
      <c r="G224" s="13" t="s">
        <v>345</v>
      </c>
      <c r="H224" s="13" t="s">
        <v>26</v>
      </c>
      <c r="I224" s="13">
        <v>2622</v>
      </c>
      <c r="J224" s="13" t="s">
        <v>431</v>
      </c>
      <c r="K224" s="13" t="s">
        <v>35</v>
      </c>
      <c r="L224" s="14">
        <v>2022.4493199999999</v>
      </c>
      <c r="M224" s="14">
        <v>341.84530000000001</v>
      </c>
      <c r="N224" s="14">
        <v>1680.60402</v>
      </c>
      <c r="O224" s="14">
        <v>373.76022</v>
      </c>
      <c r="P224" s="14">
        <v>262.95388000000003</v>
      </c>
      <c r="Q224" s="14">
        <v>110.80634000000001</v>
      </c>
      <c r="R224" s="14">
        <v>17225.60166</v>
      </c>
      <c r="S224" s="14">
        <v>16566.676630000002</v>
      </c>
      <c r="T224" s="15">
        <v>658.92502999999999</v>
      </c>
    </row>
    <row r="225" spans="1:20" x14ac:dyDescent="0.2">
      <c r="A225" s="10">
        <f t="shared" si="4"/>
        <v>213</v>
      </c>
      <c r="B225" s="16">
        <v>2</v>
      </c>
      <c r="C225" s="16" t="s">
        <v>314</v>
      </c>
      <c r="D225" s="16">
        <v>26</v>
      </c>
      <c r="E225" s="16" t="s">
        <v>340</v>
      </c>
      <c r="F225" s="16">
        <v>262</v>
      </c>
      <c r="G225" s="16" t="s">
        <v>345</v>
      </c>
      <c r="H225" s="16" t="s">
        <v>26</v>
      </c>
      <c r="I225" s="16">
        <v>2625</v>
      </c>
      <c r="J225" s="16" t="s">
        <v>346</v>
      </c>
      <c r="K225" s="16" t="s">
        <v>35</v>
      </c>
      <c r="L225" s="17">
        <v>3973195.6637499998</v>
      </c>
      <c r="M225" s="17">
        <v>3542225.4066599999</v>
      </c>
      <c r="N225" s="17">
        <v>430970.25709000003</v>
      </c>
      <c r="O225" s="17">
        <v>4041979.32406</v>
      </c>
      <c r="P225" s="17">
        <v>3537534.8315300001</v>
      </c>
      <c r="Q225" s="17">
        <v>504444.49252999999</v>
      </c>
      <c r="R225" s="17">
        <v>2129946.95982</v>
      </c>
      <c r="S225" s="17">
        <v>1142243.9922</v>
      </c>
      <c r="T225" s="18">
        <v>987702.96762000001</v>
      </c>
    </row>
    <row r="226" spans="1:20" x14ac:dyDescent="0.2">
      <c r="A226" s="11">
        <f t="shared" si="4"/>
        <v>214</v>
      </c>
      <c r="B226" s="13">
        <v>2</v>
      </c>
      <c r="C226" s="13" t="s">
        <v>314</v>
      </c>
      <c r="D226" s="13">
        <v>26</v>
      </c>
      <c r="E226" s="13" t="s">
        <v>340</v>
      </c>
      <c r="F226" s="13">
        <v>262</v>
      </c>
      <c r="G226" s="13" t="s">
        <v>345</v>
      </c>
      <c r="H226" s="13" t="s">
        <v>26</v>
      </c>
      <c r="I226" s="13">
        <v>2628</v>
      </c>
      <c r="J226" s="13" t="s">
        <v>432</v>
      </c>
      <c r="K226" s="13" t="s">
        <v>35</v>
      </c>
      <c r="L226" s="14">
        <v>13533.66236</v>
      </c>
      <c r="M226" s="14">
        <v>12990.303190000001</v>
      </c>
      <c r="N226" s="14">
        <v>543.35916999999995</v>
      </c>
      <c r="O226" s="14">
        <v>13092.20671</v>
      </c>
      <c r="P226" s="14">
        <v>12535.208720000001</v>
      </c>
      <c r="Q226" s="14">
        <v>556.99798999999996</v>
      </c>
      <c r="R226" s="14">
        <v>4404.5531000000001</v>
      </c>
      <c r="S226" s="14">
        <v>4181.72397</v>
      </c>
      <c r="T226" s="15">
        <v>222.82912999999999</v>
      </c>
    </row>
    <row r="227" spans="1:20" x14ac:dyDescent="0.2">
      <c r="A227" s="10">
        <f t="shared" si="4"/>
        <v>215</v>
      </c>
      <c r="B227" s="16">
        <v>2</v>
      </c>
      <c r="C227" s="16" t="s">
        <v>314</v>
      </c>
      <c r="D227" s="16">
        <v>26</v>
      </c>
      <c r="E227" s="16" t="s">
        <v>340</v>
      </c>
      <c r="F227" s="16">
        <v>263</v>
      </c>
      <c r="G227" s="16" t="s">
        <v>433</v>
      </c>
      <c r="H227" s="16" t="s">
        <v>26</v>
      </c>
      <c r="I227" s="16">
        <v>2630</v>
      </c>
      <c r="J227" s="16" t="s">
        <v>434</v>
      </c>
      <c r="K227" s="16" t="s">
        <v>35</v>
      </c>
      <c r="L227" s="17">
        <v>481987.30014000001</v>
      </c>
      <c r="M227" s="17">
        <v>420911.04528000002</v>
      </c>
      <c r="N227" s="17">
        <v>61076.254860000001</v>
      </c>
      <c r="O227" s="17">
        <v>427127.85079</v>
      </c>
      <c r="P227" s="17">
        <v>339376.55632999999</v>
      </c>
      <c r="Q227" s="17">
        <v>87751.294460000005</v>
      </c>
      <c r="R227" s="17">
        <v>2558861.9865000001</v>
      </c>
      <c r="S227" s="17">
        <v>1982877.8260900001</v>
      </c>
      <c r="T227" s="18">
        <v>575984.16041000001</v>
      </c>
    </row>
    <row r="228" spans="1:20" x14ac:dyDescent="0.2">
      <c r="A228" s="11">
        <f t="shared" si="4"/>
        <v>216</v>
      </c>
      <c r="B228" s="13">
        <v>2</v>
      </c>
      <c r="C228" s="13" t="s">
        <v>314</v>
      </c>
      <c r="D228" s="13">
        <v>26</v>
      </c>
      <c r="E228" s="13" t="s">
        <v>340</v>
      </c>
      <c r="F228" s="13">
        <v>263</v>
      </c>
      <c r="G228" s="13" t="s">
        <v>433</v>
      </c>
      <c r="H228" s="13" t="s">
        <v>26</v>
      </c>
      <c r="I228" s="13">
        <v>2636</v>
      </c>
      <c r="J228" s="13" t="s">
        <v>435</v>
      </c>
      <c r="K228" s="13" t="s">
        <v>27</v>
      </c>
      <c r="L228" s="14">
        <v>311.10581999999999</v>
      </c>
      <c r="M228" s="14">
        <v>174.03674000000001</v>
      </c>
      <c r="N228" s="14">
        <v>137.06908000000001</v>
      </c>
      <c r="O228" s="14">
        <v>263.10966000000002</v>
      </c>
      <c r="P228" s="14">
        <v>171.15697</v>
      </c>
      <c r="Q228" s="14">
        <v>91.952690000000004</v>
      </c>
      <c r="R228" s="14">
        <v>-2129.4610600000001</v>
      </c>
      <c r="S228" s="14">
        <v>-433.66556000000003</v>
      </c>
      <c r="T228" s="15">
        <v>-1695.7954999999999</v>
      </c>
    </row>
    <row r="229" spans="1:20" x14ac:dyDescent="0.2">
      <c r="A229" s="10">
        <f t="shared" si="4"/>
        <v>217</v>
      </c>
      <c r="B229" s="16">
        <v>2</v>
      </c>
      <c r="C229" s="16" t="s">
        <v>314</v>
      </c>
      <c r="D229" s="16">
        <v>26</v>
      </c>
      <c r="E229" s="16" t="s">
        <v>340</v>
      </c>
      <c r="F229" s="16">
        <v>263</v>
      </c>
      <c r="G229" s="16" t="s">
        <v>433</v>
      </c>
      <c r="H229" s="16" t="s">
        <v>26</v>
      </c>
      <c r="I229" s="16">
        <v>2636</v>
      </c>
      <c r="J229" s="16" t="s">
        <v>435</v>
      </c>
      <c r="K229" s="16" t="s">
        <v>35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211.46878000000001</v>
      </c>
      <c r="S229" s="17">
        <v>205.0213</v>
      </c>
      <c r="T229" s="18">
        <v>6.4474799999999997</v>
      </c>
    </row>
    <row r="230" spans="1:20" x14ac:dyDescent="0.2">
      <c r="A230" s="11">
        <f t="shared" si="4"/>
        <v>218</v>
      </c>
      <c r="B230" s="13">
        <v>2</v>
      </c>
      <c r="C230" s="13" t="s">
        <v>314</v>
      </c>
      <c r="D230" s="13">
        <v>26</v>
      </c>
      <c r="E230" s="13" t="s">
        <v>340</v>
      </c>
      <c r="F230" s="13">
        <v>263</v>
      </c>
      <c r="G230" s="13" t="s">
        <v>433</v>
      </c>
      <c r="H230" s="13" t="s">
        <v>26</v>
      </c>
      <c r="I230" s="13">
        <v>2638</v>
      </c>
      <c r="J230" s="13" t="s">
        <v>436</v>
      </c>
      <c r="K230" s="13" t="s">
        <v>35</v>
      </c>
      <c r="L230" s="14">
        <v>22479.138650000001</v>
      </c>
      <c r="M230" s="14">
        <v>21767.990269999998</v>
      </c>
      <c r="N230" s="14">
        <v>711.14837999999997</v>
      </c>
      <c r="O230" s="14">
        <v>22307.09475</v>
      </c>
      <c r="P230" s="14">
        <v>21378.608130000001</v>
      </c>
      <c r="Q230" s="14">
        <v>928.48662000000002</v>
      </c>
      <c r="R230" s="14">
        <v>41196.972529999999</v>
      </c>
      <c r="S230" s="14">
        <v>33543.500719999996</v>
      </c>
      <c r="T230" s="15">
        <v>7653.47181</v>
      </c>
    </row>
    <row r="231" spans="1:20" x14ac:dyDescent="0.2">
      <c r="A231" s="10">
        <f t="shared" si="4"/>
        <v>219</v>
      </c>
      <c r="B231" s="16">
        <v>2</v>
      </c>
      <c r="C231" s="16" t="s">
        <v>314</v>
      </c>
      <c r="D231" s="16">
        <v>26</v>
      </c>
      <c r="E231" s="16" t="s">
        <v>340</v>
      </c>
      <c r="F231" s="16">
        <v>263</v>
      </c>
      <c r="G231" s="16" t="s">
        <v>433</v>
      </c>
      <c r="H231" s="16" t="s">
        <v>111</v>
      </c>
      <c r="I231" s="16"/>
      <c r="J231" s="16"/>
      <c r="K231" s="16" t="s">
        <v>26</v>
      </c>
      <c r="L231" s="17">
        <v>504777.54460999998</v>
      </c>
      <c r="M231" s="17">
        <v>442853.07228999998</v>
      </c>
      <c r="N231" s="17">
        <v>61924.472320000001</v>
      </c>
      <c r="O231" s="17">
        <v>449698.0552</v>
      </c>
      <c r="P231" s="17">
        <v>360926.32143000001</v>
      </c>
      <c r="Q231" s="17">
        <v>88771.733770000006</v>
      </c>
      <c r="R231" s="17">
        <v>2598140.9667500001</v>
      </c>
      <c r="S231" s="17">
        <v>2016192.68255</v>
      </c>
      <c r="T231" s="18">
        <v>581948.28419999999</v>
      </c>
    </row>
    <row r="232" spans="1:20" x14ac:dyDescent="0.2">
      <c r="A232" s="11">
        <f t="shared" si="4"/>
        <v>220</v>
      </c>
      <c r="B232" s="13">
        <v>2</v>
      </c>
      <c r="C232" s="13" t="s">
        <v>314</v>
      </c>
      <c r="D232" s="13">
        <v>26</v>
      </c>
      <c r="E232" s="13" t="s">
        <v>340</v>
      </c>
      <c r="F232" s="13">
        <v>265</v>
      </c>
      <c r="G232" s="13" t="s">
        <v>349</v>
      </c>
      <c r="H232" s="13" t="s">
        <v>26</v>
      </c>
      <c r="I232" s="13">
        <v>2650</v>
      </c>
      <c r="J232" s="13" t="s">
        <v>350</v>
      </c>
      <c r="K232" s="13" t="s">
        <v>35</v>
      </c>
      <c r="L232" s="14">
        <v>3720005.21844</v>
      </c>
      <c r="M232" s="14">
        <v>3551381.4774799999</v>
      </c>
      <c r="N232" s="14">
        <v>168623.74096</v>
      </c>
      <c r="O232" s="14">
        <v>3611299.7617899999</v>
      </c>
      <c r="P232" s="14">
        <v>3494671.1797199999</v>
      </c>
      <c r="Q232" s="14">
        <v>116628.58207</v>
      </c>
      <c r="R232" s="14">
        <v>416556.35892999999</v>
      </c>
      <c r="S232" s="14">
        <v>371188.76061</v>
      </c>
      <c r="T232" s="15">
        <v>45367.598319999997</v>
      </c>
    </row>
    <row r="233" spans="1:20" x14ac:dyDescent="0.2">
      <c r="A233" s="10">
        <f t="shared" si="4"/>
        <v>221</v>
      </c>
      <c r="B233" s="16">
        <v>2</v>
      </c>
      <c r="C233" s="16" t="s">
        <v>314</v>
      </c>
      <c r="D233" s="16">
        <v>26</v>
      </c>
      <c r="E233" s="16" t="s">
        <v>340</v>
      </c>
      <c r="F233" s="16">
        <v>265</v>
      </c>
      <c r="G233" s="16" t="s">
        <v>349</v>
      </c>
      <c r="H233" s="16" t="s">
        <v>26</v>
      </c>
      <c r="I233" s="16">
        <v>2651</v>
      </c>
      <c r="J233" s="16" t="s">
        <v>437</v>
      </c>
      <c r="K233" s="16" t="s">
        <v>35</v>
      </c>
      <c r="L233" s="17">
        <v>162361</v>
      </c>
      <c r="M233" s="17">
        <v>162361</v>
      </c>
      <c r="N233" s="17">
        <v>0</v>
      </c>
      <c r="O233" s="17">
        <v>158304</v>
      </c>
      <c r="P233" s="17">
        <v>158304</v>
      </c>
      <c r="Q233" s="17">
        <v>0</v>
      </c>
      <c r="R233" s="17">
        <v>333460.46636999998</v>
      </c>
      <c r="S233" s="17">
        <v>333460.46636999998</v>
      </c>
      <c r="T233" s="18">
        <v>0</v>
      </c>
    </row>
    <row r="234" spans="1:20" x14ac:dyDescent="0.2">
      <c r="A234" s="11">
        <f t="shared" si="4"/>
        <v>222</v>
      </c>
      <c r="B234" s="13">
        <v>2</v>
      </c>
      <c r="C234" s="13" t="s">
        <v>314</v>
      </c>
      <c r="D234" s="13">
        <v>26</v>
      </c>
      <c r="E234" s="13" t="s">
        <v>340</v>
      </c>
      <c r="F234" s="13">
        <v>265</v>
      </c>
      <c r="G234" s="13" t="s">
        <v>349</v>
      </c>
      <c r="H234" s="13" t="s">
        <v>26</v>
      </c>
      <c r="I234" s="13">
        <v>2654</v>
      </c>
      <c r="J234" s="13" t="s">
        <v>438</v>
      </c>
      <c r="K234" s="13" t="s">
        <v>35</v>
      </c>
      <c r="L234" s="14">
        <v>11619.553330000001</v>
      </c>
      <c r="M234" s="14">
        <v>11619.553330000001</v>
      </c>
      <c r="N234" s="14">
        <v>0</v>
      </c>
      <c r="O234" s="14">
        <v>11161.004999999999</v>
      </c>
      <c r="P234" s="14">
        <v>11161.004999999999</v>
      </c>
      <c r="Q234" s="14">
        <v>0</v>
      </c>
      <c r="R234" s="14">
        <v>117.65819999999999</v>
      </c>
      <c r="S234" s="14">
        <v>117.65819999999999</v>
      </c>
      <c r="T234" s="15">
        <v>0</v>
      </c>
    </row>
    <row r="235" spans="1:20" x14ac:dyDescent="0.2">
      <c r="A235" s="10">
        <f t="shared" si="4"/>
        <v>223</v>
      </c>
      <c r="B235" s="16">
        <v>2</v>
      </c>
      <c r="C235" s="16" t="s">
        <v>314</v>
      </c>
      <c r="D235" s="16">
        <v>26</v>
      </c>
      <c r="E235" s="16" t="s">
        <v>340</v>
      </c>
      <c r="F235" s="16">
        <v>265</v>
      </c>
      <c r="G235" s="16" t="s">
        <v>349</v>
      </c>
      <c r="H235" s="16" t="s">
        <v>26</v>
      </c>
      <c r="I235" s="16">
        <v>2655</v>
      </c>
      <c r="J235" s="16" t="s">
        <v>351</v>
      </c>
      <c r="K235" s="16" t="s">
        <v>35</v>
      </c>
      <c r="L235" s="17">
        <v>100.73197999999999</v>
      </c>
      <c r="M235" s="17">
        <v>100.73197999999999</v>
      </c>
      <c r="N235" s="17">
        <v>0</v>
      </c>
      <c r="O235" s="17">
        <v>107.3</v>
      </c>
      <c r="P235" s="17">
        <v>107.3</v>
      </c>
      <c r="Q235" s="17">
        <v>0</v>
      </c>
      <c r="R235" s="17">
        <v>857.07462999999996</v>
      </c>
      <c r="S235" s="17">
        <v>857.07462999999996</v>
      </c>
      <c r="T235" s="18">
        <v>0</v>
      </c>
    </row>
    <row r="236" spans="1:20" x14ac:dyDescent="0.2">
      <c r="A236" s="11">
        <f t="shared" si="4"/>
        <v>224</v>
      </c>
      <c r="B236" s="13">
        <v>2</v>
      </c>
      <c r="C236" s="13" t="s">
        <v>314</v>
      </c>
      <c r="D236" s="13">
        <v>26</v>
      </c>
      <c r="E236" s="13" t="s">
        <v>340</v>
      </c>
      <c r="F236" s="13">
        <v>265</v>
      </c>
      <c r="G236" s="13" t="s">
        <v>349</v>
      </c>
      <c r="H236" s="13" t="s">
        <v>26</v>
      </c>
      <c r="I236" s="13">
        <v>2656</v>
      </c>
      <c r="J236" s="13" t="s">
        <v>439</v>
      </c>
      <c r="K236" s="13" t="s">
        <v>27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-0.15279999999999999</v>
      </c>
      <c r="S236" s="14">
        <v>-0.15279999999999999</v>
      </c>
      <c r="T236" s="15">
        <v>0</v>
      </c>
    </row>
    <row r="237" spans="1:20" x14ac:dyDescent="0.2">
      <c r="A237" s="10">
        <f t="shared" si="4"/>
        <v>225</v>
      </c>
      <c r="B237" s="16">
        <v>2</v>
      </c>
      <c r="C237" s="16" t="s">
        <v>314</v>
      </c>
      <c r="D237" s="16">
        <v>26</v>
      </c>
      <c r="E237" s="16" t="s">
        <v>340</v>
      </c>
      <c r="F237" s="16">
        <v>265</v>
      </c>
      <c r="G237" s="16" t="s">
        <v>349</v>
      </c>
      <c r="H237" s="16" t="s">
        <v>26</v>
      </c>
      <c r="I237" s="16">
        <v>2656</v>
      </c>
      <c r="J237" s="16" t="s">
        <v>439</v>
      </c>
      <c r="K237" s="16" t="s">
        <v>35</v>
      </c>
      <c r="L237" s="17">
        <v>67.938730000000007</v>
      </c>
      <c r="M237" s="17">
        <v>67.938730000000007</v>
      </c>
      <c r="N237" s="17">
        <v>0</v>
      </c>
      <c r="O237" s="17">
        <v>49.187330000000003</v>
      </c>
      <c r="P237" s="17">
        <v>49.187330000000003</v>
      </c>
      <c r="Q237" s="17">
        <v>0</v>
      </c>
      <c r="R237" s="17">
        <v>34.451880000000003</v>
      </c>
      <c r="S237" s="17">
        <v>34.451880000000003</v>
      </c>
      <c r="T237" s="18">
        <v>0</v>
      </c>
    </row>
    <row r="238" spans="1:20" x14ac:dyDescent="0.2">
      <c r="A238" s="11">
        <f t="shared" si="4"/>
        <v>226</v>
      </c>
      <c r="B238" s="13">
        <v>2</v>
      </c>
      <c r="C238" s="13" t="s">
        <v>314</v>
      </c>
      <c r="D238" s="13">
        <v>26</v>
      </c>
      <c r="E238" s="13" t="s">
        <v>340</v>
      </c>
      <c r="F238" s="13">
        <v>265</v>
      </c>
      <c r="G238" s="13" t="s">
        <v>349</v>
      </c>
      <c r="H238" s="13" t="s">
        <v>26</v>
      </c>
      <c r="I238" s="13">
        <v>2658</v>
      </c>
      <c r="J238" s="13" t="s">
        <v>440</v>
      </c>
      <c r="K238" s="13" t="s">
        <v>35</v>
      </c>
      <c r="L238" s="14">
        <v>5363.2787500000004</v>
      </c>
      <c r="M238" s="14">
        <v>5363.1216599999998</v>
      </c>
      <c r="N238" s="14">
        <v>0.15709000000000001</v>
      </c>
      <c r="O238" s="14">
        <v>5954.7632899999999</v>
      </c>
      <c r="P238" s="14">
        <v>5954.6177299999999</v>
      </c>
      <c r="Q238" s="14">
        <v>0.14555999999999999</v>
      </c>
      <c r="R238" s="14">
        <v>2810.7497499999999</v>
      </c>
      <c r="S238" s="14">
        <v>2810.71045</v>
      </c>
      <c r="T238" s="15">
        <v>3.9300000000000002E-2</v>
      </c>
    </row>
    <row r="239" spans="1:20" x14ac:dyDescent="0.2">
      <c r="A239" s="10">
        <f t="shared" si="4"/>
        <v>227</v>
      </c>
      <c r="B239" s="16">
        <v>2</v>
      </c>
      <c r="C239" s="16" t="s">
        <v>314</v>
      </c>
      <c r="D239" s="16">
        <v>27</v>
      </c>
      <c r="E239" s="16" t="s">
        <v>441</v>
      </c>
      <c r="F239" s="16">
        <v>270</v>
      </c>
      <c r="G239" s="16" t="s">
        <v>442</v>
      </c>
      <c r="H239" s="16" t="s">
        <v>26</v>
      </c>
      <c r="I239" s="16">
        <v>2701</v>
      </c>
      <c r="J239" s="16" t="s">
        <v>442</v>
      </c>
      <c r="K239" s="16" t="s">
        <v>35</v>
      </c>
      <c r="L239" s="17">
        <v>1.9759100000000001</v>
      </c>
      <c r="M239" s="17">
        <v>1.9759100000000001</v>
      </c>
      <c r="N239" s="17">
        <v>0</v>
      </c>
      <c r="O239" s="17">
        <v>0</v>
      </c>
      <c r="P239" s="17">
        <v>0</v>
      </c>
      <c r="Q239" s="17">
        <v>0</v>
      </c>
      <c r="R239" s="17">
        <v>322.74542000000002</v>
      </c>
      <c r="S239" s="17">
        <v>322.74542000000002</v>
      </c>
      <c r="T239" s="18">
        <v>0</v>
      </c>
    </row>
    <row r="240" spans="1:20" x14ac:dyDescent="0.2">
      <c r="A240" s="11">
        <f t="shared" si="4"/>
        <v>228</v>
      </c>
      <c r="B240" s="13">
        <v>2</v>
      </c>
      <c r="C240" s="13" t="s">
        <v>314</v>
      </c>
      <c r="D240" s="13">
        <v>27</v>
      </c>
      <c r="E240" s="13" t="s">
        <v>441</v>
      </c>
      <c r="F240" s="13">
        <v>270</v>
      </c>
      <c r="G240" s="13" t="s">
        <v>442</v>
      </c>
      <c r="H240" s="13" t="s">
        <v>26</v>
      </c>
      <c r="I240" s="13">
        <v>2708</v>
      </c>
      <c r="J240" s="13" t="s">
        <v>443</v>
      </c>
      <c r="K240" s="13" t="s">
        <v>35</v>
      </c>
      <c r="L240" s="14">
        <v>3.0095499999999999</v>
      </c>
      <c r="M240" s="14">
        <v>3.0095499999999999</v>
      </c>
      <c r="N240" s="14">
        <v>0</v>
      </c>
      <c r="O240" s="14">
        <v>3.0048599999999999</v>
      </c>
      <c r="P240" s="14">
        <v>3.0048599999999999</v>
      </c>
      <c r="Q240" s="14">
        <v>0</v>
      </c>
      <c r="R240" s="14">
        <v>0.75760000000000005</v>
      </c>
      <c r="S240" s="14">
        <v>0.75760000000000005</v>
      </c>
      <c r="T240" s="15">
        <v>0</v>
      </c>
    </row>
    <row r="241" spans="1:20" x14ac:dyDescent="0.2">
      <c r="A241" s="10">
        <f t="shared" si="4"/>
        <v>229</v>
      </c>
      <c r="B241" s="16">
        <v>2</v>
      </c>
      <c r="C241" s="16" t="s">
        <v>314</v>
      </c>
      <c r="D241" s="16">
        <v>27</v>
      </c>
      <c r="E241" s="16" t="s">
        <v>441</v>
      </c>
      <c r="F241" s="16">
        <v>270</v>
      </c>
      <c r="G241" s="16" t="s">
        <v>442</v>
      </c>
      <c r="H241" s="16" t="s">
        <v>112</v>
      </c>
      <c r="I241" s="16"/>
      <c r="J241" s="16"/>
      <c r="K241" s="16" t="s">
        <v>26</v>
      </c>
      <c r="L241" s="17">
        <v>4.9854599999999998</v>
      </c>
      <c r="M241" s="17">
        <v>4.9854599999999998</v>
      </c>
      <c r="N241" s="17">
        <v>0</v>
      </c>
      <c r="O241" s="17">
        <v>3.0048599999999999</v>
      </c>
      <c r="P241" s="17">
        <v>3.0048599999999999</v>
      </c>
      <c r="Q241" s="17">
        <v>0</v>
      </c>
      <c r="R241" s="17">
        <v>323.50301999999999</v>
      </c>
      <c r="S241" s="17">
        <v>323.50301999999999</v>
      </c>
      <c r="T241" s="18">
        <v>0</v>
      </c>
    </row>
    <row r="242" spans="1:20" x14ac:dyDescent="0.2">
      <c r="A242" s="11">
        <f t="shared" si="4"/>
        <v>230</v>
      </c>
      <c r="B242" s="13">
        <v>2</v>
      </c>
      <c r="C242" s="13" t="s">
        <v>314</v>
      </c>
      <c r="D242" s="13">
        <v>27</v>
      </c>
      <c r="E242" s="13" t="s">
        <v>441</v>
      </c>
      <c r="F242" s="13">
        <v>270</v>
      </c>
      <c r="G242" s="13" t="s">
        <v>442</v>
      </c>
      <c r="H242" s="13" t="s">
        <v>113</v>
      </c>
      <c r="I242" s="13"/>
      <c r="J242" s="13"/>
      <c r="K242" s="13" t="s">
        <v>26</v>
      </c>
      <c r="L242" s="14">
        <v>4.9854599999999998</v>
      </c>
      <c r="M242" s="14">
        <v>4.9854599999999998</v>
      </c>
      <c r="N242" s="14">
        <v>0</v>
      </c>
      <c r="O242" s="14">
        <v>3.0048599999999999</v>
      </c>
      <c r="P242" s="14">
        <v>3.0048599999999999</v>
      </c>
      <c r="Q242" s="14">
        <v>0</v>
      </c>
      <c r="R242" s="14">
        <v>323.50301999999999</v>
      </c>
      <c r="S242" s="14">
        <v>323.50301999999999</v>
      </c>
      <c r="T242" s="15">
        <v>0</v>
      </c>
    </row>
    <row r="243" spans="1:20" x14ac:dyDescent="0.2">
      <c r="A243" s="10">
        <f t="shared" si="4"/>
        <v>231</v>
      </c>
      <c r="B243" s="16">
        <v>2</v>
      </c>
      <c r="C243" s="16" t="s">
        <v>314</v>
      </c>
      <c r="D243" s="16">
        <v>29</v>
      </c>
      <c r="E243" s="16" t="s">
        <v>356</v>
      </c>
      <c r="F243" s="16">
        <v>290</v>
      </c>
      <c r="G243" s="16" t="s">
        <v>444</v>
      </c>
      <c r="H243" s="16" t="s">
        <v>26</v>
      </c>
      <c r="I243" s="16">
        <v>2900</v>
      </c>
      <c r="J243" s="16" t="s">
        <v>445</v>
      </c>
      <c r="K243" s="16" t="s">
        <v>35</v>
      </c>
      <c r="L243" s="17">
        <v>32807376.01884</v>
      </c>
      <c r="M243" s="17">
        <v>16346787.39763</v>
      </c>
      <c r="N243" s="17">
        <v>16460588.62121</v>
      </c>
      <c r="O243" s="17">
        <v>32775518.511530001</v>
      </c>
      <c r="P243" s="17">
        <v>16314927.133920001</v>
      </c>
      <c r="Q243" s="17">
        <v>16460591.37761</v>
      </c>
      <c r="R243" s="17">
        <v>517203.84834999999</v>
      </c>
      <c r="S243" s="17">
        <v>517201.09194999997</v>
      </c>
      <c r="T243" s="18">
        <v>2.7564000000000002</v>
      </c>
    </row>
    <row r="244" spans="1:20" x14ac:dyDescent="0.2">
      <c r="A244" s="11">
        <f t="shared" si="4"/>
        <v>232</v>
      </c>
      <c r="B244" s="13">
        <v>2</v>
      </c>
      <c r="C244" s="13" t="s">
        <v>314</v>
      </c>
      <c r="D244" s="13">
        <v>29</v>
      </c>
      <c r="E244" s="13" t="s">
        <v>356</v>
      </c>
      <c r="F244" s="13">
        <v>290</v>
      </c>
      <c r="G244" s="13" t="s">
        <v>444</v>
      </c>
      <c r="H244" s="13" t="s">
        <v>26</v>
      </c>
      <c r="I244" s="13">
        <v>2901</v>
      </c>
      <c r="J244" s="13" t="s">
        <v>446</v>
      </c>
      <c r="K244" s="13" t="s">
        <v>35</v>
      </c>
      <c r="L244" s="14">
        <v>541285.47681000002</v>
      </c>
      <c r="M244" s="14">
        <v>365250.99054999999</v>
      </c>
      <c r="N244" s="14">
        <v>176034.48626000001</v>
      </c>
      <c r="O244" s="14">
        <v>542267.34225999995</v>
      </c>
      <c r="P244" s="14">
        <v>366307.30559</v>
      </c>
      <c r="Q244" s="14">
        <v>175960.03667</v>
      </c>
      <c r="R244" s="14">
        <v>5177.08482</v>
      </c>
      <c r="S244" s="14">
        <v>5177.08482</v>
      </c>
      <c r="T244" s="15">
        <v>0</v>
      </c>
    </row>
    <row r="245" spans="1:20" x14ac:dyDescent="0.2">
      <c r="A245" s="10">
        <f t="shared" si="4"/>
        <v>233</v>
      </c>
      <c r="B245" s="16">
        <v>2</v>
      </c>
      <c r="C245" s="16" t="s">
        <v>314</v>
      </c>
      <c r="D245" s="16">
        <v>29</v>
      </c>
      <c r="E245" s="16" t="s">
        <v>356</v>
      </c>
      <c r="F245" s="16">
        <v>290</v>
      </c>
      <c r="G245" s="16" t="s">
        <v>444</v>
      </c>
      <c r="H245" s="16" t="s">
        <v>26</v>
      </c>
      <c r="I245" s="16">
        <v>2902</v>
      </c>
      <c r="J245" s="16" t="s">
        <v>447</v>
      </c>
      <c r="K245" s="16" t="s">
        <v>35</v>
      </c>
      <c r="L245" s="17">
        <v>1903359.5439599999</v>
      </c>
      <c r="M245" s="17">
        <v>1902586.85674</v>
      </c>
      <c r="N245" s="17">
        <v>772.68722000000002</v>
      </c>
      <c r="O245" s="17">
        <v>1907613.85433</v>
      </c>
      <c r="P245" s="17">
        <v>1906841.16711</v>
      </c>
      <c r="Q245" s="17">
        <v>772.68722000000002</v>
      </c>
      <c r="R245" s="17">
        <v>30340.213080000001</v>
      </c>
      <c r="S245" s="17">
        <v>30340.213080000001</v>
      </c>
      <c r="T245" s="18">
        <v>0</v>
      </c>
    </row>
    <row r="246" spans="1:20" x14ac:dyDescent="0.2">
      <c r="A246" s="11">
        <f t="shared" si="4"/>
        <v>234</v>
      </c>
      <c r="B246" s="13">
        <v>2</v>
      </c>
      <c r="C246" s="13" t="s">
        <v>314</v>
      </c>
      <c r="D246" s="13">
        <v>29</v>
      </c>
      <c r="E246" s="13" t="s">
        <v>356</v>
      </c>
      <c r="F246" s="13">
        <v>290</v>
      </c>
      <c r="G246" s="13" t="s">
        <v>444</v>
      </c>
      <c r="H246" s="13" t="s">
        <v>26</v>
      </c>
      <c r="I246" s="13">
        <v>2903</v>
      </c>
      <c r="J246" s="13" t="s">
        <v>448</v>
      </c>
      <c r="K246" s="13" t="s">
        <v>35</v>
      </c>
      <c r="L246" s="14">
        <v>47.88109</v>
      </c>
      <c r="M246" s="14">
        <v>8.906E-2</v>
      </c>
      <c r="N246" s="14">
        <v>47.792029999999997</v>
      </c>
      <c r="O246" s="14">
        <v>123.93264000000001</v>
      </c>
      <c r="P246" s="14">
        <v>7.9000000000000008E-3</v>
      </c>
      <c r="Q246" s="14">
        <v>123.92474</v>
      </c>
      <c r="R246" s="14">
        <v>2262.0320499999998</v>
      </c>
      <c r="S246" s="14">
        <v>865.04267000000004</v>
      </c>
      <c r="T246" s="15">
        <v>1396.98938</v>
      </c>
    </row>
    <row r="247" spans="1:20" x14ac:dyDescent="0.2">
      <c r="A247" s="10">
        <f t="shared" si="4"/>
        <v>235</v>
      </c>
      <c r="B247" s="16">
        <v>2</v>
      </c>
      <c r="C247" s="16" t="s">
        <v>314</v>
      </c>
      <c r="D247" s="16">
        <v>29</v>
      </c>
      <c r="E247" s="16" t="s">
        <v>356</v>
      </c>
      <c r="F247" s="16">
        <v>290</v>
      </c>
      <c r="G247" s="16" t="s">
        <v>444</v>
      </c>
      <c r="H247" s="16" t="s">
        <v>26</v>
      </c>
      <c r="I247" s="16">
        <v>2909</v>
      </c>
      <c r="J247" s="16" t="s">
        <v>449</v>
      </c>
      <c r="K247" s="16" t="s">
        <v>35</v>
      </c>
      <c r="L247" s="17">
        <v>1606883.62748</v>
      </c>
      <c r="M247" s="17">
        <v>1321355.10531</v>
      </c>
      <c r="N247" s="17">
        <v>285528.52217000001</v>
      </c>
      <c r="O247" s="17">
        <v>1608775.5319999999</v>
      </c>
      <c r="P247" s="17">
        <v>1322002.8263999999</v>
      </c>
      <c r="Q247" s="17">
        <v>286772.70559999999</v>
      </c>
      <c r="R247" s="17">
        <v>118000.01603</v>
      </c>
      <c r="S247" s="17">
        <v>112601.64496000001</v>
      </c>
      <c r="T247" s="18">
        <v>5398.3710700000001</v>
      </c>
    </row>
    <row r="248" spans="1:20" x14ac:dyDescent="0.2">
      <c r="A248" s="11">
        <f t="shared" si="4"/>
        <v>236</v>
      </c>
      <c r="B248" s="13">
        <v>2</v>
      </c>
      <c r="C248" s="13" t="s">
        <v>314</v>
      </c>
      <c r="D248" s="13">
        <v>29</v>
      </c>
      <c r="E248" s="13" t="s">
        <v>356</v>
      </c>
      <c r="F248" s="13">
        <v>290</v>
      </c>
      <c r="G248" s="13" t="s">
        <v>444</v>
      </c>
      <c r="H248" s="13" t="s">
        <v>114</v>
      </c>
      <c r="I248" s="13"/>
      <c r="J248" s="13"/>
      <c r="K248" s="13" t="s">
        <v>26</v>
      </c>
      <c r="L248" s="14">
        <v>36858952.548179999</v>
      </c>
      <c r="M248" s="14">
        <v>19935980.439289998</v>
      </c>
      <c r="N248" s="14">
        <v>16922972.108890001</v>
      </c>
      <c r="O248" s="14">
        <v>36834299.172760002</v>
      </c>
      <c r="P248" s="14">
        <v>19910078.440919999</v>
      </c>
      <c r="Q248" s="14">
        <v>16924220.73184</v>
      </c>
      <c r="R248" s="14">
        <v>672983.19432999997</v>
      </c>
      <c r="S248" s="14">
        <v>666185.07747999998</v>
      </c>
      <c r="T248" s="15">
        <v>6798.1168500000003</v>
      </c>
    </row>
    <row r="249" spans="1:20" x14ac:dyDescent="0.2">
      <c r="A249" s="10">
        <f t="shared" si="4"/>
        <v>237</v>
      </c>
      <c r="B249" s="16">
        <v>2</v>
      </c>
      <c r="C249" s="16" t="s">
        <v>314</v>
      </c>
      <c r="D249" s="16">
        <v>29</v>
      </c>
      <c r="E249" s="16" t="s">
        <v>356</v>
      </c>
      <c r="F249" s="16">
        <v>292</v>
      </c>
      <c r="G249" s="16" t="s">
        <v>357</v>
      </c>
      <c r="H249" s="16" t="s">
        <v>26</v>
      </c>
      <c r="I249" s="16">
        <v>2924</v>
      </c>
      <c r="J249" s="16" t="s">
        <v>63</v>
      </c>
      <c r="K249" s="16" t="s">
        <v>35</v>
      </c>
      <c r="L249" s="17">
        <v>6508449.2293699998</v>
      </c>
      <c r="M249" s="17">
        <v>5876607.6339699998</v>
      </c>
      <c r="N249" s="17">
        <v>631841.59539999999</v>
      </c>
      <c r="O249" s="17">
        <v>6494114.7924199998</v>
      </c>
      <c r="P249" s="17">
        <v>5871052.2960200002</v>
      </c>
      <c r="Q249" s="17">
        <v>623062.49639999995</v>
      </c>
      <c r="R249" s="17">
        <v>65504.361149999997</v>
      </c>
      <c r="S249" s="17">
        <v>46799.823120000001</v>
      </c>
      <c r="T249" s="18">
        <v>18704.53803</v>
      </c>
    </row>
    <row r="250" spans="1:20" x14ac:dyDescent="0.2">
      <c r="A250" s="11">
        <f t="shared" si="4"/>
        <v>238</v>
      </c>
      <c r="B250" s="13">
        <v>3</v>
      </c>
      <c r="C250" s="13" t="s">
        <v>359</v>
      </c>
      <c r="D250" s="13">
        <v>33</v>
      </c>
      <c r="E250" s="13" t="s">
        <v>450</v>
      </c>
      <c r="F250" s="13">
        <v>332</v>
      </c>
      <c r="G250" s="13" t="s">
        <v>451</v>
      </c>
      <c r="H250" s="13" t="s">
        <v>26</v>
      </c>
      <c r="I250" s="13">
        <v>3320</v>
      </c>
      <c r="J250" s="13" t="s">
        <v>452</v>
      </c>
      <c r="K250" s="13" t="s">
        <v>35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0</v>
      </c>
      <c r="R250" s="14">
        <v>6.3159999999999998</v>
      </c>
      <c r="S250" s="14">
        <v>6.3159999999999998</v>
      </c>
      <c r="T250" s="15">
        <v>0</v>
      </c>
    </row>
    <row r="251" spans="1:20" x14ac:dyDescent="0.2">
      <c r="A251" s="10">
        <f t="shared" si="4"/>
        <v>239</v>
      </c>
      <c r="B251" s="16">
        <v>3</v>
      </c>
      <c r="C251" s="16" t="s">
        <v>359</v>
      </c>
      <c r="D251" s="16">
        <v>33</v>
      </c>
      <c r="E251" s="16" t="s">
        <v>450</v>
      </c>
      <c r="F251" s="16">
        <v>332</v>
      </c>
      <c r="G251" s="16" t="s">
        <v>451</v>
      </c>
      <c r="H251" s="16" t="s">
        <v>26</v>
      </c>
      <c r="I251" s="16">
        <v>3328</v>
      </c>
      <c r="J251" s="16" t="s">
        <v>453</v>
      </c>
      <c r="K251" s="16" t="s">
        <v>35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  <c r="R251" s="17">
        <v>0.75556000000000001</v>
      </c>
      <c r="S251" s="17">
        <v>0.75556000000000001</v>
      </c>
      <c r="T251" s="18">
        <v>0</v>
      </c>
    </row>
    <row r="252" spans="1:20" x14ac:dyDescent="0.2">
      <c r="A252" s="11">
        <f t="shared" si="4"/>
        <v>240</v>
      </c>
      <c r="B252" s="13">
        <v>3</v>
      </c>
      <c r="C252" s="13" t="s">
        <v>359</v>
      </c>
      <c r="D252" s="13">
        <v>33</v>
      </c>
      <c r="E252" s="13" t="s">
        <v>450</v>
      </c>
      <c r="F252" s="13">
        <v>332</v>
      </c>
      <c r="G252" s="13" t="s">
        <v>451</v>
      </c>
      <c r="H252" s="13" t="s">
        <v>115</v>
      </c>
      <c r="I252" s="13"/>
      <c r="J252" s="13"/>
      <c r="K252" s="13" t="s">
        <v>26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7.0715599999999998</v>
      </c>
      <c r="S252" s="14">
        <v>7.0715599999999998</v>
      </c>
      <c r="T252" s="15">
        <v>0</v>
      </c>
    </row>
    <row r="253" spans="1:20" x14ac:dyDescent="0.2">
      <c r="A253" s="10">
        <f t="shared" si="4"/>
        <v>241</v>
      </c>
      <c r="B253" s="16">
        <v>3</v>
      </c>
      <c r="C253" s="16" t="s">
        <v>359</v>
      </c>
      <c r="D253" s="16">
        <v>33</v>
      </c>
      <c r="E253" s="16" t="s">
        <v>450</v>
      </c>
      <c r="F253" s="16">
        <v>335</v>
      </c>
      <c r="G253" s="16" t="s">
        <v>454</v>
      </c>
      <c r="H253" s="16" t="s">
        <v>26</v>
      </c>
      <c r="I253" s="16">
        <v>3351</v>
      </c>
      <c r="J253" s="16" t="s">
        <v>455</v>
      </c>
      <c r="K253" s="16" t="s">
        <v>35</v>
      </c>
      <c r="L253" s="17">
        <v>31594.467059999999</v>
      </c>
      <c r="M253" s="17">
        <v>31594.467059999999</v>
      </c>
      <c r="N253" s="17">
        <v>0</v>
      </c>
      <c r="O253" s="17">
        <v>28887.793150000001</v>
      </c>
      <c r="P253" s="17">
        <v>28887.793150000001</v>
      </c>
      <c r="Q253" s="17">
        <v>0</v>
      </c>
      <c r="R253" s="17">
        <v>2656.8149800000001</v>
      </c>
      <c r="S253" s="17">
        <v>2656.8149800000001</v>
      </c>
      <c r="T253" s="18">
        <v>0</v>
      </c>
    </row>
    <row r="254" spans="1:20" x14ac:dyDescent="0.2">
      <c r="A254" s="11">
        <f t="shared" si="4"/>
        <v>242</v>
      </c>
      <c r="B254" s="13">
        <v>3</v>
      </c>
      <c r="C254" s="13" t="s">
        <v>359</v>
      </c>
      <c r="D254" s="13">
        <v>33</v>
      </c>
      <c r="E254" s="13" t="s">
        <v>450</v>
      </c>
      <c r="F254" s="13">
        <v>335</v>
      </c>
      <c r="G254" s="13" t="s">
        <v>454</v>
      </c>
      <c r="H254" s="13" t="s">
        <v>26</v>
      </c>
      <c r="I254" s="13">
        <v>3353</v>
      </c>
      <c r="J254" s="13" t="s">
        <v>456</v>
      </c>
      <c r="K254" s="13" t="s">
        <v>35</v>
      </c>
      <c r="L254" s="14">
        <v>652507.76381999999</v>
      </c>
      <c r="M254" s="14">
        <v>652507.76381999999</v>
      </c>
      <c r="N254" s="14">
        <v>0</v>
      </c>
      <c r="O254" s="14">
        <v>750188.58313000004</v>
      </c>
      <c r="P254" s="14">
        <v>750188.58313000004</v>
      </c>
      <c r="Q254" s="14">
        <v>0</v>
      </c>
      <c r="R254" s="14">
        <v>116825.31333999999</v>
      </c>
      <c r="S254" s="14">
        <v>116825.31333999999</v>
      </c>
      <c r="T254" s="15">
        <v>0</v>
      </c>
    </row>
    <row r="255" spans="1:20" x14ac:dyDescent="0.2">
      <c r="A255" s="10">
        <f t="shared" si="4"/>
        <v>243</v>
      </c>
      <c r="B255" s="16">
        <v>3</v>
      </c>
      <c r="C255" s="16" t="s">
        <v>359</v>
      </c>
      <c r="D255" s="16">
        <v>33</v>
      </c>
      <c r="E255" s="16" t="s">
        <v>450</v>
      </c>
      <c r="F255" s="16">
        <v>335</v>
      </c>
      <c r="G255" s="16" t="s">
        <v>454</v>
      </c>
      <c r="H255" s="16" t="s">
        <v>116</v>
      </c>
      <c r="I255" s="16"/>
      <c r="J255" s="16"/>
      <c r="K255" s="16" t="s">
        <v>26</v>
      </c>
      <c r="L255" s="17">
        <v>684102.23088000005</v>
      </c>
      <c r="M255" s="17">
        <v>684102.23088000005</v>
      </c>
      <c r="N255" s="17">
        <v>0</v>
      </c>
      <c r="O255" s="17">
        <v>779076.37627999997</v>
      </c>
      <c r="P255" s="17">
        <v>779076.37627999997</v>
      </c>
      <c r="Q255" s="17">
        <v>0</v>
      </c>
      <c r="R255" s="17">
        <v>119482.12832</v>
      </c>
      <c r="S255" s="17">
        <v>119482.12832</v>
      </c>
      <c r="T255" s="18">
        <v>0</v>
      </c>
    </row>
    <row r="256" spans="1:20" x14ac:dyDescent="0.2">
      <c r="A256" s="11">
        <f t="shared" si="4"/>
        <v>244</v>
      </c>
      <c r="B256" s="13">
        <v>3</v>
      </c>
      <c r="C256" s="13" t="s">
        <v>359</v>
      </c>
      <c r="D256" s="13">
        <v>33</v>
      </c>
      <c r="E256" s="13" t="s">
        <v>450</v>
      </c>
      <c r="F256" s="13">
        <v>335</v>
      </c>
      <c r="G256" s="13" t="s">
        <v>454</v>
      </c>
      <c r="H256" s="13" t="s">
        <v>117</v>
      </c>
      <c r="I256" s="13"/>
      <c r="J256" s="13"/>
      <c r="K256" s="13" t="s">
        <v>26</v>
      </c>
      <c r="L256" s="14">
        <v>684102.23088000005</v>
      </c>
      <c r="M256" s="14">
        <v>684102.23088000005</v>
      </c>
      <c r="N256" s="14">
        <v>0</v>
      </c>
      <c r="O256" s="14">
        <v>779076.37627999997</v>
      </c>
      <c r="P256" s="14">
        <v>779076.37627999997</v>
      </c>
      <c r="Q256" s="14">
        <v>0</v>
      </c>
      <c r="R256" s="14">
        <v>119489.19988</v>
      </c>
      <c r="S256" s="14">
        <v>119489.19988</v>
      </c>
      <c r="T256" s="15">
        <v>0</v>
      </c>
    </row>
    <row r="257" spans="1:20" x14ac:dyDescent="0.2">
      <c r="A257" s="10">
        <f t="shared" si="4"/>
        <v>245</v>
      </c>
      <c r="B257" s="16">
        <v>3</v>
      </c>
      <c r="C257" s="16" t="s">
        <v>359</v>
      </c>
      <c r="D257" s="16">
        <v>36</v>
      </c>
      <c r="E257" s="16" t="s">
        <v>457</v>
      </c>
      <c r="F257" s="16">
        <v>360</v>
      </c>
      <c r="G257" s="16" t="s">
        <v>458</v>
      </c>
      <c r="H257" s="16" t="s">
        <v>26</v>
      </c>
      <c r="I257" s="16">
        <v>3600</v>
      </c>
      <c r="J257" s="16" t="s">
        <v>458</v>
      </c>
      <c r="K257" s="16" t="s">
        <v>35</v>
      </c>
      <c r="L257" s="17">
        <v>10093.217549999999</v>
      </c>
      <c r="M257" s="17">
        <v>10093.02219</v>
      </c>
      <c r="N257" s="17">
        <v>0.19536000000000001</v>
      </c>
      <c r="O257" s="17">
        <v>11543.186100000001</v>
      </c>
      <c r="P257" s="17">
        <v>11531.32914</v>
      </c>
      <c r="Q257" s="17">
        <v>11.856960000000001</v>
      </c>
      <c r="R257" s="17">
        <v>41672.615440000001</v>
      </c>
      <c r="S257" s="17">
        <v>41654.813249999999</v>
      </c>
      <c r="T257" s="18">
        <v>17.80219</v>
      </c>
    </row>
    <row r="258" spans="1:20" x14ac:dyDescent="0.2">
      <c r="A258" s="11">
        <f t="shared" si="4"/>
        <v>246</v>
      </c>
      <c r="B258" s="13">
        <v>3</v>
      </c>
      <c r="C258" s="13" t="s">
        <v>359</v>
      </c>
      <c r="D258" s="13">
        <v>36</v>
      </c>
      <c r="E258" s="13" t="s">
        <v>457</v>
      </c>
      <c r="F258" s="13">
        <v>360</v>
      </c>
      <c r="G258" s="13" t="s">
        <v>458</v>
      </c>
      <c r="H258" s="13" t="s">
        <v>118</v>
      </c>
      <c r="I258" s="13"/>
      <c r="J258" s="13"/>
      <c r="K258" s="13" t="s">
        <v>26</v>
      </c>
      <c r="L258" s="14">
        <v>10093.217549999999</v>
      </c>
      <c r="M258" s="14">
        <v>10093.02219</v>
      </c>
      <c r="N258" s="14">
        <v>0.19536000000000001</v>
      </c>
      <c r="O258" s="14">
        <v>11543.186100000001</v>
      </c>
      <c r="P258" s="14">
        <v>11531.32914</v>
      </c>
      <c r="Q258" s="14">
        <v>11.856960000000001</v>
      </c>
      <c r="R258" s="14">
        <v>41672.615440000001</v>
      </c>
      <c r="S258" s="14">
        <v>41654.813249999999</v>
      </c>
      <c r="T258" s="15">
        <v>17.80219</v>
      </c>
    </row>
    <row r="259" spans="1:20" x14ac:dyDescent="0.2">
      <c r="A259" s="10">
        <f t="shared" si="4"/>
        <v>247</v>
      </c>
      <c r="B259" s="16">
        <v>3</v>
      </c>
      <c r="C259" s="16" t="s">
        <v>359</v>
      </c>
      <c r="D259" s="16">
        <v>36</v>
      </c>
      <c r="E259" s="16" t="s">
        <v>457</v>
      </c>
      <c r="F259" s="16">
        <v>361</v>
      </c>
      <c r="G259" s="16" t="s">
        <v>459</v>
      </c>
      <c r="H259" s="16" t="s">
        <v>26</v>
      </c>
      <c r="I259" s="16">
        <v>3610</v>
      </c>
      <c r="J259" s="16" t="s">
        <v>460</v>
      </c>
      <c r="K259" s="16" t="s">
        <v>35</v>
      </c>
      <c r="L259" s="17">
        <v>9626.1047899999994</v>
      </c>
      <c r="M259" s="17">
        <v>9613.5442500000008</v>
      </c>
      <c r="N259" s="17">
        <v>12.56054</v>
      </c>
      <c r="O259" s="17">
        <v>9641.7473800000007</v>
      </c>
      <c r="P259" s="17">
        <v>9613.5442500000008</v>
      </c>
      <c r="Q259" s="17">
        <v>28.203130000000002</v>
      </c>
      <c r="R259" s="17">
        <v>332.10879999999997</v>
      </c>
      <c r="S259" s="17">
        <v>1</v>
      </c>
      <c r="T259" s="18">
        <v>331.10879999999997</v>
      </c>
    </row>
    <row r="260" spans="1:20" x14ac:dyDescent="0.2">
      <c r="A260" s="11">
        <f t="shared" si="4"/>
        <v>248</v>
      </c>
      <c r="B260" s="13">
        <v>3</v>
      </c>
      <c r="C260" s="13" t="s">
        <v>359</v>
      </c>
      <c r="D260" s="13">
        <v>36</v>
      </c>
      <c r="E260" s="13" t="s">
        <v>457</v>
      </c>
      <c r="F260" s="13">
        <v>361</v>
      </c>
      <c r="G260" s="13" t="s">
        <v>459</v>
      </c>
      <c r="H260" s="13" t="s">
        <v>26</v>
      </c>
      <c r="I260" s="13">
        <v>3619</v>
      </c>
      <c r="J260" s="13" t="s">
        <v>461</v>
      </c>
      <c r="K260" s="13" t="s">
        <v>35</v>
      </c>
      <c r="L260" s="14">
        <v>83648.58829</v>
      </c>
      <c r="M260" s="14">
        <v>80644.146110000001</v>
      </c>
      <c r="N260" s="14">
        <v>3004.44218</v>
      </c>
      <c r="O260" s="14">
        <v>90291.087230000005</v>
      </c>
      <c r="P260" s="14">
        <v>80798.871299999999</v>
      </c>
      <c r="Q260" s="14">
        <v>9492.2159300000003</v>
      </c>
      <c r="R260" s="14">
        <v>16165.50526</v>
      </c>
      <c r="S260" s="14">
        <v>1055.87787</v>
      </c>
      <c r="T260" s="15">
        <v>15109.62739</v>
      </c>
    </row>
    <row r="261" spans="1:20" x14ac:dyDescent="0.2">
      <c r="A261" s="10">
        <f t="shared" si="4"/>
        <v>249</v>
      </c>
      <c r="B261" s="16">
        <v>3</v>
      </c>
      <c r="C261" s="16" t="s">
        <v>359</v>
      </c>
      <c r="D261" s="16">
        <v>36</v>
      </c>
      <c r="E261" s="16" t="s">
        <v>457</v>
      </c>
      <c r="F261" s="16">
        <v>361</v>
      </c>
      <c r="G261" s="16" t="s">
        <v>459</v>
      </c>
      <c r="H261" s="16" t="s">
        <v>119</v>
      </c>
      <c r="I261" s="16"/>
      <c r="J261" s="16"/>
      <c r="K261" s="16" t="s">
        <v>26</v>
      </c>
      <c r="L261" s="17">
        <v>93274.693079999997</v>
      </c>
      <c r="M261" s="17">
        <v>90257.690359999993</v>
      </c>
      <c r="N261" s="17">
        <v>3017.00272</v>
      </c>
      <c r="O261" s="17">
        <v>99932.834610000005</v>
      </c>
      <c r="P261" s="17">
        <v>90412.415550000005</v>
      </c>
      <c r="Q261" s="17">
        <v>9520.4190600000002</v>
      </c>
      <c r="R261" s="17">
        <v>16497.61406</v>
      </c>
      <c r="S261" s="17">
        <v>1056.87787</v>
      </c>
      <c r="T261" s="18">
        <v>15440.73619</v>
      </c>
    </row>
    <row r="262" spans="1:20" x14ac:dyDescent="0.2">
      <c r="A262" s="11">
        <f t="shared" si="4"/>
        <v>250</v>
      </c>
      <c r="B262" s="13">
        <v>3</v>
      </c>
      <c r="C262" s="13" t="s">
        <v>359</v>
      </c>
      <c r="D262" s="13">
        <v>36</v>
      </c>
      <c r="E262" s="13" t="s">
        <v>457</v>
      </c>
      <c r="F262" s="13">
        <v>362</v>
      </c>
      <c r="G262" s="13" t="s">
        <v>77</v>
      </c>
      <c r="H262" s="13" t="s">
        <v>26</v>
      </c>
      <c r="I262" s="13">
        <v>3622</v>
      </c>
      <c r="J262" s="13" t="s">
        <v>462</v>
      </c>
      <c r="K262" s="13" t="s">
        <v>35</v>
      </c>
      <c r="L262" s="14">
        <v>36385.480239999997</v>
      </c>
      <c r="M262" s="14">
        <v>36373.075859999997</v>
      </c>
      <c r="N262" s="14">
        <v>12.40438</v>
      </c>
      <c r="O262" s="14">
        <v>37294.348189999997</v>
      </c>
      <c r="P262" s="14">
        <v>36916.619489999997</v>
      </c>
      <c r="Q262" s="14">
        <v>377.7287</v>
      </c>
      <c r="R262" s="14">
        <v>3581.7389699999999</v>
      </c>
      <c r="S262" s="14">
        <v>2888.8752500000001</v>
      </c>
      <c r="T262" s="15">
        <v>692.86371999999994</v>
      </c>
    </row>
    <row r="263" spans="1:20" x14ac:dyDescent="0.2">
      <c r="A263" s="10">
        <f t="shared" si="4"/>
        <v>251</v>
      </c>
      <c r="B263" s="16">
        <v>3</v>
      </c>
      <c r="C263" s="16" t="s">
        <v>359</v>
      </c>
      <c r="D263" s="16">
        <v>36</v>
      </c>
      <c r="E263" s="16" t="s">
        <v>457</v>
      </c>
      <c r="F263" s="16">
        <v>362</v>
      </c>
      <c r="G263" s="16" t="s">
        <v>77</v>
      </c>
      <c r="H263" s="16" t="s">
        <v>26</v>
      </c>
      <c r="I263" s="16">
        <v>3623</v>
      </c>
      <c r="J263" s="16" t="s">
        <v>463</v>
      </c>
      <c r="K263" s="16" t="s">
        <v>35</v>
      </c>
      <c r="L263" s="17">
        <v>0</v>
      </c>
      <c r="M263" s="17">
        <v>0</v>
      </c>
      <c r="N263" s="17">
        <v>0</v>
      </c>
      <c r="O263" s="17">
        <v>6345.9526299999998</v>
      </c>
      <c r="P263" s="17">
        <v>6345.9526299999998</v>
      </c>
      <c r="Q263" s="17">
        <v>0</v>
      </c>
      <c r="R263" s="17">
        <v>12739.196669999999</v>
      </c>
      <c r="S263" s="17">
        <v>12739.196669999999</v>
      </c>
      <c r="T263" s="18">
        <v>0</v>
      </c>
    </row>
    <row r="264" spans="1:20" x14ac:dyDescent="0.2">
      <c r="A264" s="11">
        <f t="shared" si="4"/>
        <v>252</v>
      </c>
      <c r="B264" s="13">
        <v>3</v>
      </c>
      <c r="C264" s="13" t="s">
        <v>359</v>
      </c>
      <c r="D264" s="13">
        <v>36</v>
      </c>
      <c r="E264" s="13" t="s">
        <v>457</v>
      </c>
      <c r="F264" s="13">
        <v>362</v>
      </c>
      <c r="G264" s="13" t="s">
        <v>77</v>
      </c>
      <c r="H264" s="13" t="s">
        <v>120</v>
      </c>
      <c r="I264" s="13"/>
      <c r="J264" s="13"/>
      <c r="K264" s="13" t="s">
        <v>26</v>
      </c>
      <c r="L264" s="14">
        <v>36385.480239999997</v>
      </c>
      <c r="M264" s="14">
        <v>36373.075859999997</v>
      </c>
      <c r="N264" s="14">
        <v>12.40438</v>
      </c>
      <c r="O264" s="14">
        <v>43640.300819999997</v>
      </c>
      <c r="P264" s="14">
        <v>43262.572119999997</v>
      </c>
      <c r="Q264" s="14">
        <v>377.7287</v>
      </c>
      <c r="R264" s="14">
        <v>16320.93564</v>
      </c>
      <c r="S264" s="14">
        <v>15628.07192</v>
      </c>
      <c r="T264" s="15">
        <v>692.86371999999994</v>
      </c>
    </row>
    <row r="265" spans="1:20" x14ac:dyDescent="0.2">
      <c r="A265" s="10">
        <f t="shared" si="4"/>
        <v>253</v>
      </c>
      <c r="B265" s="16">
        <v>3</v>
      </c>
      <c r="C265" s="16" t="s">
        <v>359</v>
      </c>
      <c r="D265" s="16">
        <v>36</v>
      </c>
      <c r="E265" s="16" t="s">
        <v>457</v>
      </c>
      <c r="F265" s="16">
        <v>364</v>
      </c>
      <c r="G265" s="16" t="s">
        <v>464</v>
      </c>
      <c r="H265" s="16" t="s">
        <v>26</v>
      </c>
      <c r="I265" s="16">
        <v>3640</v>
      </c>
      <c r="J265" s="16" t="s">
        <v>465</v>
      </c>
      <c r="K265" s="16" t="s">
        <v>35</v>
      </c>
      <c r="L265" s="17">
        <v>6209115.4869799996</v>
      </c>
      <c r="M265" s="17">
        <v>25799.074420000001</v>
      </c>
      <c r="N265" s="17">
        <v>6183316.4125600001</v>
      </c>
      <c r="O265" s="17">
        <v>6211189.3818199998</v>
      </c>
      <c r="P265" s="17">
        <v>27872.969260000002</v>
      </c>
      <c r="Q265" s="17">
        <v>6183316.4125600001</v>
      </c>
      <c r="R265" s="17">
        <v>2128.6833200000001</v>
      </c>
      <c r="S265" s="17">
        <v>2128.6833200000001</v>
      </c>
      <c r="T265" s="18">
        <v>0</v>
      </c>
    </row>
    <row r="266" spans="1:20" x14ac:dyDescent="0.2">
      <c r="A266" s="11">
        <f t="shared" si="4"/>
        <v>254</v>
      </c>
      <c r="B266" s="13">
        <v>3</v>
      </c>
      <c r="C266" s="13" t="s">
        <v>359</v>
      </c>
      <c r="D266" s="13">
        <v>36</v>
      </c>
      <c r="E266" s="13" t="s">
        <v>457</v>
      </c>
      <c r="F266" s="13">
        <v>364</v>
      </c>
      <c r="G266" s="13" t="s">
        <v>464</v>
      </c>
      <c r="H266" s="13" t="s">
        <v>26</v>
      </c>
      <c r="I266" s="13">
        <v>3648</v>
      </c>
      <c r="J266" s="13" t="s">
        <v>466</v>
      </c>
      <c r="K266" s="13" t="s">
        <v>35</v>
      </c>
      <c r="L266" s="14">
        <v>1150.73477</v>
      </c>
      <c r="M266" s="14">
        <v>1017.6949499999999</v>
      </c>
      <c r="N266" s="14">
        <v>133.03981999999999</v>
      </c>
      <c r="O266" s="14">
        <v>1419.1895300000001</v>
      </c>
      <c r="P266" s="14">
        <v>1093.1431500000001</v>
      </c>
      <c r="Q266" s="14">
        <v>326.04638</v>
      </c>
      <c r="R266" s="14">
        <v>3656.8724099999999</v>
      </c>
      <c r="S266" s="14">
        <v>2916.3817100000001</v>
      </c>
      <c r="T266" s="15">
        <v>740.49069999999995</v>
      </c>
    </row>
    <row r="267" spans="1:20" x14ac:dyDescent="0.2">
      <c r="A267" s="10">
        <f t="shared" si="4"/>
        <v>255</v>
      </c>
      <c r="B267" s="16">
        <v>3</v>
      </c>
      <c r="C267" s="16" t="s">
        <v>359</v>
      </c>
      <c r="D267" s="16">
        <v>36</v>
      </c>
      <c r="E267" s="16" t="s">
        <v>457</v>
      </c>
      <c r="F267" s="16">
        <v>364</v>
      </c>
      <c r="G267" s="16" t="s">
        <v>464</v>
      </c>
      <c r="H267" s="16" t="s">
        <v>121</v>
      </c>
      <c r="I267" s="16"/>
      <c r="J267" s="16"/>
      <c r="K267" s="16" t="s">
        <v>26</v>
      </c>
      <c r="L267" s="17">
        <v>6210266.2217499996</v>
      </c>
      <c r="M267" s="17">
        <v>26816.769370000002</v>
      </c>
      <c r="N267" s="17">
        <v>6183449.4523799997</v>
      </c>
      <c r="O267" s="17">
        <v>6212608.5713499999</v>
      </c>
      <c r="P267" s="17">
        <v>28966.112410000002</v>
      </c>
      <c r="Q267" s="17">
        <v>6183642.4589400003</v>
      </c>
      <c r="R267" s="17">
        <v>5785.55573</v>
      </c>
      <c r="S267" s="17">
        <v>5045.0650299999998</v>
      </c>
      <c r="T267" s="18">
        <v>740.49069999999995</v>
      </c>
    </row>
    <row r="268" spans="1:20" x14ac:dyDescent="0.2">
      <c r="A268" s="11">
        <f t="shared" si="4"/>
        <v>256</v>
      </c>
      <c r="B268" s="13">
        <v>3</v>
      </c>
      <c r="C268" s="13" t="s">
        <v>359</v>
      </c>
      <c r="D268" s="13">
        <v>36</v>
      </c>
      <c r="E268" s="13" t="s">
        <v>457</v>
      </c>
      <c r="F268" s="13">
        <v>365</v>
      </c>
      <c r="G268" s="13" t="s">
        <v>467</v>
      </c>
      <c r="H268" s="13" t="s">
        <v>26</v>
      </c>
      <c r="I268" s="13">
        <v>3650</v>
      </c>
      <c r="J268" s="13" t="s">
        <v>468</v>
      </c>
      <c r="K268" s="13" t="s">
        <v>35</v>
      </c>
      <c r="L268" s="14">
        <v>348.50348000000002</v>
      </c>
      <c r="M268" s="14">
        <v>348.50348000000002</v>
      </c>
      <c r="N268" s="14">
        <v>0</v>
      </c>
      <c r="O268" s="14">
        <v>348.50348000000002</v>
      </c>
      <c r="P268" s="14">
        <v>348.50348000000002</v>
      </c>
      <c r="Q268" s="14">
        <v>0</v>
      </c>
      <c r="R268" s="14">
        <v>0</v>
      </c>
      <c r="S268" s="14">
        <v>0</v>
      </c>
      <c r="T268" s="15">
        <v>0</v>
      </c>
    </row>
    <row r="269" spans="1:20" x14ac:dyDescent="0.2">
      <c r="A269" s="10">
        <f t="shared" si="4"/>
        <v>257</v>
      </c>
      <c r="B269" s="16">
        <v>3</v>
      </c>
      <c r="C269" s="16" t="s">
        <v>359</v>
      </c>
      <c r="D269" s="16">
        <v>36</v>
      </c>
      <c r="E269" s="16" t="s">
        <v>457</v>
      </c>
      <c r="F269" s="16">
        <v>365</v>
      </c>
      <c r="G269" s="16" t="s">
        <v>467</v>
      </c>
      <c r="H269" s="16" t="s">
        <v>26</v>
      </c>
      <c r="I269" s="16">
        <v>3651</v>
      </c>
      <c r="J269" s="16" t="s">
        <v>469</v>
      </c>
      <c r="K269" s="16" t="s">
        <v>35</v>
      </c>
      <c r="L269" s="17">
        <v>126.31164</v>
      </c>
      <c r="M269" s="17">
        <v>126.31164</v>
      </c>
      <c r="N269" s="17">
        <v>0</v>
      </c>
      <c r="O269" s="17">
        <v>126.31164</v>
      </c>
      <c r="P269" s="17">
        <v>126.31164</v>
      </c>
      <c r="Q269" s="17">
        <v>0</v>
      </c>
      <c r="R269" s="17">
        <v>0</v>
      </c>
      <c r="S269" s="17">
        <v>0</v>
      </c>
      <c r="T269" s="18">
        <v>0</v>
      </c>
    </row>
    <row r="270" spans="1:20" x14ac:dyDescent="0.2">
      <c r="A270" s="11">
        <f t="shared" si="4"/>
        <v>258</v>
      </c>
      <c r="B270" s="13">
        <v>3</v>
      </c>
      <c r="C270" s="13" t="s">
        <v>359</v>
      </c>
      <c r="D270" s="13">
        <v>36</v>
      </c>
      <c r="E270" s="13" t="s">
        <v>457</v>
      </c>
      <c r="F270" s="13">
        <v>365</v>
      </c>
      <c r="G270" s="13" t="s">
        <v>467</v>
      </c>
      <c r="H270" s="13" t="s">
        <v>26</v>
      </c>
      <c r="I270" s="13">
        <v>3652</v>
      </c>
      <c r="J270" s="13" t="s">
        <v>470</v>
      </c>
      <c r="K270" s="13" t="s">
        <v>35</v>
      </c>
      <c r="L270" s="14">
        <v>114822.8311</v>
      </c>
      <c r="M270" s="14">
        <v>114822.8311</v>
      </c>
      <c r="N270" s="14">
        <v>0</v>
      </c>
      <c r="O270" s="14">
        <v>114792.57539</v>
      </c>
      <c r="P270" s="14">
        <v>114792.57539</v>
      </c>
      <c r="Q270" s="14">
        <v>0</v>
      </c>
      <c r="R270" s="14">
        <v>110.53729</v>
      </c>
      <c r="S270" s="14">
        <v>110.53729</v>
      </c>
      <c r="T270" s="15">
        <v>0</v>
      </c>
    </row>
    <row r="271" spans="1:20" x14ac:dyDescent="0.2">
      <c r="A271" s="10">
        <f t="shared" si="4"/>
        <v>259</v>
      </c>
      <c r="B271" s="16">
        <v>3</v>
      </c>
      <c r="C271" s="16" t="s">
        <v>359</v>
      </c>
      <c r="D271" s="16">
        <v>36</v>
      </c>
      <c r="E271" s="16" t="s">
        <v>457</v>
      </c>
      <c r="F271" s="16">
        <v>365</v>
      </c>
      <c r="G271" s="16" t="s">
        <v>467</v>
      </c>
      <c r="H271" s="16" t="s">
        <v>26</v>
      </c>
      <c r="I271" s="16">
        <v>3653</v>
      </c>
      <c r="J271" s="16" t="s">
        <v>471</v>
      </c>
      <c r="K271" s="16" t="s">
        <v>35</v>
      </c>
      <c r="L271" s="17">
        <v>19659.748940000001</v>
      </c>
      <c r="M271" s="17">
        <v>19659.748940000001</v>
      </c>
      <c r="N271" s="17">
        <v>0</v>
      </c>
      <c r="O271" s="17">
        <v>19659.748940000001</v>
      </c>
      <c r="P271" s="17">
        <v>19659.748940000001</v>
      </c>
      <c r="Q271" s="17">
        <v>0</v>
      </c>
      <c r="R271" s="17">
        <v>0</v>
      </c>
      <c r="S271" s="17">
        <v>0</v>
      </c>
      <c r="T271" s="18">
        <v>0</v>
      </c>
    </row>
    <row r="272" spans="1:20" x14ac:dyDescent="0.2">
      <c r="A272" s="11">
        <f t="shared" si="4"/>
        <v>260</v>
      </c>
      <c r="B272" s="13">
        <v>3</v>
      </c>
      <c r="C272" s="13" t="s">
        <v>359</v>
      </c>
      <c r="D272" s="13">
        <v>36</v>
      </c>
      <c r="E272" s="13" t="s">
        <v>457</v>
      </c>
      <c r="F272" s="13">
        <v>365</v>
      </c>
      <c r="G272" s="13" t="s">
        <v>467</v>
      </c>
      <c r="H272" s="13" t="s">
        <v>26</v>
      </c>
      <c r="I272" s="13">
        <v>3658</v>
      </c>
      <c r="J272" s="13" t="s">
        <v>122</v>
      </c>
      <c r="K272" s="13" t="s">
        <v>35</v>
      </c>
      <c r="L272" s="14">
        <v>56584.640429999999</v>
      </c>
      <c r="M272" s="14">
        <v>56584.640429999999</v>
      </c>
      <c r="N272" s="14">
        <v>0</v>
      </c>
      <c r="O272" s="14">
        <v>54985.855880000003</v>
      </c>
      <c r="P272" s="14">
        <v>54985.855880000003</v>
      </c>
      <c r="Q272" s="14">
        <v>0</v>
      </c>
      <c r="R272" s="14">
        <v>54985.855880000003</v>
      </c>
      <c r="S272" s="14">
        <v>54985.855880000003</v>
      </c>
      <c r="T272" s="15">
        <v>0</v>
      </c>
    </row>
    <row r="273" spans="1:20" x14ac:dyDescent="0.2">
      <c r="A273" s="10">
        <f t="shared" si="4"/>
        <v>261</v>
      </c>
      <c r="B273" s="16">
        <v>3</v>
      </c>
      <c r="C273" s="16" t="s">
        <v>359</v>
      </c>
      <c r="D273" s="16">
        <v>36</v>
      </c>
      <c r="E273" s="16" t="s">
        <v>457</v>
      </c>
      <c r="F273" s="16">
        <v>365</v>
      </c>
      <c r="G273" s="16" t="s">
        <v>467</v>
      </c>
      <c r="H273" s="16" t="s">
        <v>26</v>
      </c>
      <c r="I273" s="16">
        <v>3659</v>
      </c>
      <c r="J273" s="16" t="s">
        <v>123</v>
      </c>
      <c r="K273" s="16" t="s">
        <v>35</v>
      </c>
      <c r="L273" s="17">
        <v>63573.487710000001</v>
      </c>
      <c r="M273" s="17">
        <v>63573.487710000001</v>
      </c>
      <c r="N273" s="17">
        <v>0</v>
      </c>
      <c r="O273" s="17">
        <v>74852.234700000001</v>
      </c>
      <c r="P273" s="17">
        <v>74852.234700000001</v>
      </c>
      <c r="Q273" s="17">
        <v>0</v>
      </c>
      <c r="R273" s="17">
        <v>211958.05056999999</v>
      </c>
      <c r="S273" s="17">
        <v>211958.05056999999</v>
      </c>
      <c r="T273" s="18">
        <v>0</v>
      </c>
    </row>
    <row r="274" spans="1:20" x14ac:dyDescent="0.2">
      <c r="A274" s="11">
        <f t="shared" si="4"/>
        <v>262</v>
      </c>
      <c r="B274" s="13">
        <v>3</v>
      </c>
      <c r="C274" s="13" t="s">
        <v>359</v>
      </c>
      <c r="D274" s="13">
        <v>36</v>
      </c>
      <c r="E274" s="13" t="s">
        <v>457</v>
      </c>
      <c r="F274" s="13">
        <v>365</v>
      </c>
      <c r="G274" s="13" t="s">
        <v>467</v>
      </c>
      <c r="H274" s="13" t="s">
        <v>124</v>
      </c>
      <c r="I274" s="13"/>
      <c r="J274" s="13"/>
      <c r="K274" s="13" t="s">
        <v>26</v>
      </c>
      <c r="L274" s="14">
        <v>255115.5233</v>
      </c>
      <c r="M274" s="14">
        <v>255115.5233</v>
      </c>
      <c r="N274" s="14">
        <v>0</v>
      </c>
      <c r="O274" s="14">
        <v>264765.23002999998</v>
      </c>
      <c r="P274" s="14">
        <v>264765.23002999998</v>
      </c>
      <c r="Q274" s="14">
        <v>0</v>
      </c>
      <c r="R274" s="14">
        <v>267054.44374000002</v>
      </c>
      <c r="S274" s="14">
        <v>267054.44374000002</v>
      </c>
      <c r="T274" s="15">
        <v>0</v>
      </c>
    </row>
    <row r="275" spans="1:20" x14ac:dyDescent="0.2">
      <c r="A275" s="10">
        <f t="shared" si="4"/>
        <v>263</v>
      </c>
      <c r="B275" s="16">
        <v>3</v>
      </c>
      <c r="C275" s="16" t="s">
        <v>359</v>
      </c>
      <c r="D275" s="16">
        <v>36</v>
      </c>
      <c r="E275" s="16" t="s">
        <v>457</v>
      </c>
      <c r="F275" s="16">
        <v>367</v>
      </c>
      <c r="G275" s="16" t="s">
        <v>472</v>
      </c>
      <c r="H275" s="16" t="s">
        <v>26</v>
      </c>
      <c r="I275" s="16">
        <v>3678</v>
      </c>
      <c r="J275" s="16" t="s">
        <v>473</v>
      </c>
      <c r="K275" s="16" t="s">
        <v>35</v>
      </c>
      <c r="L275" s="17">
        <v>12581.01201</v>
      </c>
      <c r="M275" s="17">
        <v>5332.8062200000004</v>
      </c>
      <c r="N275" s="17">
        <v>7248.20579</v>
      </c>
      <c r="O275" s="17">
        <v>8724.9223999999995</v>
      </c>
      <c r="P275" s="17">
        <v>5330.8092200000001</v>
      </c>
      <c r="Q275" s="17">
        <v>3394.1131799999998</v>
      </c>
      <c r="R275" s="17">
        <v>4145.2752700000001</v>
      </c>
      <c r="S275" s="17">
        <v>12.235519999999999</v>
      </c>
      <c r="T275" s="18">
        <v>4133.0397499999999</v>
      </c>
    </row>
    <row r="276" spans="1:20" x14ac:dyDescent="0.2">
      <c r="A276" s="11">
        <f t="shared" si="4"/>
        <v>264</v>
      </c>
      <c r="B276" s="13">
        <v>3</v>
      </c>
      <c r="C276" s="13" t="s">
        <v>359</v>
      </c>
      <c r="D276" s="13">
        <v>36</v>
      </c>
      <c r="E276" s="13" t="s">
        <v>457</v>
      </c>
      <c r="F276" s="13">
        <v>367</v>
      </c>
      <c r="G276" s="13" t="s">
        <v>472</v>
      </c>
      <c r="H276" s="13" t="s">
        <v>125</v>
      </c>
      <c r="I276" s="13"/>
      <c r="J276" s="13"/>
      <c r="K276" s="13" t="s">
        <v>26</v>
      </c>
      <c r="L276" s="14">
        <v>12581.01201</v>
      </c>
      <c r="M276" s="14">
        <v>5332.8062200000004</v>
      </c>
      <c r="N276" s="14">
        <v>7248.20579</v>
      </c>
      <c r="O276" s="14">
        <v>8724.9223999999995</v>
      </c>
      <c r="P276" s="14">
        <v>5330.8092200000001</v>
      </c>
      <c r="Q276" s="14">
        <v>3394.1131799999998</v>
      </c>
      <c r="R276" s="14">
        <v>4145.2752700000001</v>
      </c>
      <c r="S276" s="14">
        <v>12.235519999999999</v>
      </c>
      <c r="T276" s="15">
        <v>4133.0397499999999</v>
      </c>
    </row>
    <row r="277" spans="1:20" x14ac:dyDescent="0.2">
      <c r="A277" s="10">
        <f t="shared" si="4"/>
        <v>265</v>
      </c>
      <c r="B277" s="16">
        <v>3</v>
      </c>
      <c r="C277" s="16" t="s">
        <v>359</v>
      </c>
      <c r="D277" s="16">
        <v>36</v>
      </c>
      <c r="E277" s="16" t="s">
        <v>457</v>
      </c>
      <c r="F277" s="16">
        <v>369</v>
      </c>
      <c r="G277" s="16" t="s">
        <v>616</v>
      </c>
      <c r="H277" s="16" t="s">
        <v>26</v>
      </c>
      <c r="I277" s="16">
        <v>3690</v>
      </c>
      <c r="J277" s="16" t="s">
        <v>474</v>
      </c>
      <c r="K277" s="16" t="s">
        <v>35</v>
      </c>
      <c r="L277" s="17">
        <v>42256.789320000003</v>
      </c>
      <c r="M277" s="17">
        <v>32279.971939999999</v>
      </c>
      <c r="N277" s="17">
        <v>9976.8173800000004</v>
      </c>
      <c r="O277" s="17">
        <v>42704.40885</v>
      </c>
      <c r="P277" s="17">
        <v>32323.274890000001</v>
      </c>
      <c r="Q277" s="17">
        <v>10381.133959999999</v>
      </c>
      <c r="R277" s="17">
        <v>41888.399369999999</v>
      </c>
      <c r="S277" s="17">
        <v>32323.274890000001</v>
      </c>
      <c r="T277" s="18">
        <v>9565.1244800000004</v>
      </c>
    </row>
    <row r="278" spans="1:20" x14ac:dyDescent="0.2">
      <c r="A278" s="11">
        <f t="shared" si="4"/>
        <v>266</v>
      </c>
      <c r="B278" s="13">
        <v>3</v>
      </c>
      <c r="C278" s="13" t="s">
        <v>359</v>
      </c>
      <c r="D278" s="13">
        <v>36</v>
      </c>
      <c r="E278" s="13" t="s">
        <v>457</v>
      </c>
      <c r="F278" s="13">
        <v>369</v>
      </c>
      <c r="G278" s="13" t="s">
        <v>616</v>
      </c>
      <c r="H278" s="13" t="s">
        <v>26</v>
      </c>
      <c r="I278" s="13">
        <v>3692</v>
      </c>
      <c r="J278" s="13" t="s">
        <v>126</v>
      </c>
      <c r="K278" s="13" t="s">
        <v>35</v>
      </c>
      <c r="L278" s="14">
        <v>53162.394690000001</v>
      </c>
      <c r="M278" s="14">
        <v>48341.549019999999</v>
      </c>
      <c r="N278" s="14">
        <v>4820.8456699999997</v>
      </c>
      <c r="O278" s="14">
        <v>55849.97883</v>
      </c>
      <c r="P278" s="14">
        <v>51019.354630000002</v>
      </c>
      <c r="Q278" s="14">
        <v>4830.6242000000002</v>
      </c>
      <c r="R278" s="14">
        <v>55460.28095</v>
      </c>
      <c r="S278" s="14">
        <v>51019.354630000002</v>
      </c>
      <c r="T278" s="15">
        <v>4440.9263199999996</v>
      </c>
    </row>
    <row r="279" spans="1:20" x14ac:dyDescent="0.2">
      <c r="A279" s="10">
        <f t="shared" si="4"/>
        <v>267</v>
      </c>
      <c r="B279" s="16">
        <v>3</v>
      </c>
      <c r="C279" s="16" t="s">
        <v>359</v>
      </c>
      <c r="D279" s="16">
        <v>36</v>
      </c>
      <c r="E279" s="16" t="s">
        <v>457</v>
      </c>
      <c r="F279" s="16">
        <v>369</v>
      </c>
      <c r="G279" s="16" t="s">
        <v>616</v>
      </c>
      <c r="H279" s="16" t="s">
        <v>26</v>
      </c>
      <c r="I279" s="16">
        <v>3699</v>
      </c>
      <c r="J279" s="16" t="s">
        <v>475</v>
      </c>
      <c r="K279" s="16" t="s">
        <v>35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  <c r="Q279" s="17">
        <v>0</v>
      </c>
      <c r="R279" s="17">
        <v>72.550749999999994</v>
      </c>
      <c r="S279" s="17">
        <v>72.550749999999994</v>
      </c>
      <c r="T279" s="18">
        <v>0</v>
      </c>
    </row>
    <row r="280" spans="1:20" x14ac:dyDescent="0.2">
      <c r="A280" s="11">
        <f t="shared" si="4"/>
        <v>268</v>
      </c>
      <c r="B280" s="13">
        <v>3</v>
      </c>
      <c r="C280" s="13" t="s">
        <v>359</v>
      </c>
      <c r="D280" s="13">
        <v>36</v>
      </c>
      <c r="E280" s="13" t="s">
        <v>457</v>
      </c>
      <c r="F280" s="13">
        <v>369</v>
      </c>
      <c r="G280" s="13" t="s">
        <v>616</v>
      </c>
      <c r="H280" s="13" t="s">
        <v>127</v>
      </c>
      <c r="I280" s="13"/>
      <c r="J280" s="13"/>
      <c r="K280" s="13" t="s">
        <v>26</v>
      </c>
      <c r="L280" s="14">
        <v>95419.184009999997</v>
      </c>
      <c r="M280" s="14">
        <v>80621.520959999994</v>
      </c>
      <c r="N280" s="14">
        <v>14797.663049999999</v>
      </c>
      <c r="O280" s="14">
        <v>98554.38768</v>
      </c>
      <c r="P280" s="14">
        <v>83342.629520000002</v>
      </c>
      <c r="Q280" s="14">
        <v>15211.758159999999</v>
      </c>
      <c r="R280" s="14">
        <v>97421.231069999994</v>
      </c>
      <c r="S280" s="14">
        <v>83415.180269999997</v>
      </c>
      <c r="T280" s="15">
        <v>14006.050800000001</v>
      </c>
    </row>
    <row r="281" spans="1:20" x14ac:dyDescent="0.2">
      <c r="A281" s="10">
        <f t="shared" si="4"/>
        <v>269</v>
      </c>
      <c r="B281" s="16">
        <v>3</v>
      </c>
      <c r="C281" s="16" t="s">
        <v>359</v>
      </c>
      <c r="D281" s="16">
        <v>36</v>
      </c>
      <c r="E281" s="16" t="s">
        <v>457</v>
      </c>
      <c r="F281" s="16">
        <v>369</v>
      </c>
      <c r="G281" s="16" t="s">
        <v>616</v>
      </c>
      <c r="H281" s="16" t="s">
        <v>128</v>
      </c>
      <c r="I281" s="16"/>
      <c r="J281" s="16"/>
      <c r="K281" s="16" t="s">
        <v>26</v>
      </c>
      <c r="L281" s="17">
        <v>6713135.3319399999</v>
      </c>
      <c r="M281" s="17">
        <v>504610.40826</v>
      </c>
      <c r="N281" s="17">
        <v>6208524.92368</v>
      </c>
      <c r="O281" s="17">
        <v>6739769.4329899997</v>
      </c>
      <c r="P281" s="17">
        <v>527611.09799000004</v>
      </c>
      <c r="Q281" s="17">
        <v>6212158.335</v>
      </c>
      <c r="R281" s="17">
        <v>448897.67095</v>
      </c>
      <c r="S281" s="17">
        <v>413866.6876</v>
      </c>
      <c r="T281" s="18">
        <v>35030.983350000002</v>
      </c>
    </row>
    <row r="282" spans="1:20" x14ac:dyDescent="0.2">
      <c r="A282" s="11">
        <f t="shared" si="4"/>
        <v>270</v>
      </c>
      <c r="B282" s="13">
        <v>3</v>
      </c>
      <c r="C282" s="13" t="s">
        <v>359</v>
      </c>
      <c r="D282" s="13">
        <v>37</v>
      </c>
      <c r="E282" s="13" t="s">
        <v>395</v>
      </c>
      <c r="F282" s="13">
        <v>372</v>
      </c>
      <c r="G282" s="13" t="s">
        <v>476</v>
      </c>
      <c r="H282" s="13" t="s">
        <v>26</v>
      </c>
      <c r="I282" s="13">
        <v>3720</v>
      </c>
      <c r="J282" s="13" t="s">
        <v>476</v>
      </c>
      <c r="K282" s="13" t="s">
        <v>35</v>
      </c>
      <c r="L282" s="14">
        <v>145577.06732</v>
      </c>
      <c r="M282" s="14">
        <v>96733.731740000003</v>
      </c>
      <c r="N282" s="14">
        <v>48843.335579999999</v>
      </c>
      <c r="O282" s="14">
        <v>155230.74700999999</v>
      </c>
      <c r="P282" s="14">
        <v>94665.64791</v>
      </c>
      <c r="Q282" s="14">
        <v>60565.099099999999</v>
      </c>
      <c r="R282" s="14">
        <v>23608.998360000001</v>
      </c>
      <c r="S282" s="14">
        <v>2438.8141000000001</v>
      </c>
      <c r="T282" s="15">
        <v>21170.184260000002</v>
      </c>
    </row>
    <row r="283" spans="1:20" x14ac:dyDescent="0.2">
      <c r="A283" s="10">
        <f t="shared" si="4"/>
        <v>271</v>
      </c>
      <c r="B283" s="16">
        <v>3</v>
      </c>
      <c r="C283" s="16" t="s">
        <v>359</v>
      </c>
      <c r="D283" s="16">
        <v>37</v>
      </c>
      <c r="E283" s="16" t="s">
        <v>395</v>
      </c>
      <c r="F283" s="16">
        <v>372</v>
      </c>
      <c r="G283" s="16" t="s">
        <v>476</v>
      </c>
      <c r="H283" s="16" t="s">
        <v>129</v>
      </c>
      <c r="I283" s="16"/>
      <c r="J283" s="16"/>
      <c r="K283" s="16" t="s">
        <v>26</v>
      </c>
      <c r="L283" s="17">
        <v>145577.06732</v>
      </c>
      <c r="M283" s="17">
        <v>96733.731740000003</v>
      </c>
      <c r="N283" s="17">
        <v>48843.335579999999</v>
      </c>
      <c r="O283" s="17">
        <v>155230.74700999999</v>
      </c>
      <c r="P283" s="17">
        <v>94665.64791</v>
      </c>
      <c r="Q283" s="17">
        <v>60565.099099999999</v>
      </c>
      <c r="R283" s="17">
        <v>23608.998360000001</v>
      </c>
      <c r="S283" s="17">
        <v>2438.8141000000001</v>
      </c>
      <c r="T283" s="18">
        <v>21170.184260000002</v>
      </c>
    </row>
    <row r="284" spans="1:20" x14ac:dyDescent="0.2">
      <c r="A284" s="11">
        <f t="shared" si="4"/>
        <v>272</v>
      </c>
      <c r="B284" s="13">
        <v>3</v>
      </c>
      <c r="C284" s="13" t="s">
        <v>359</v>
      </c>
      <c r="D284" s="13">
        <v>37</v>
      </c>
      <c r="E284" s="13" t="s">
        <v>395</v>
      </c>
      <c r="F284" s="13">
        <v>373</v>
      </c>
      <c r="G284" s="13" t="s">
        <v>397</v>
      </c>
      <c r="H284" s="13" t="s">
        <v>26</v>
      </c>
      <c r="I284" s="13">
        <v>3739</v>
      </c>
      <c r="J284" s="13" t="s">
        <v>398</v>
      </c>
      <c r="K284" s="13" t="s">
        <v>35</v>
      </c>
      <c r="L284" s="14">
        <v>4572450.1806300003</v>
      </c>
      <c r="M284" s="14">
        <v>3436447.7488600002</v>
      </c>
      <c r="N284" s="14">
        <v>1136002.4317699999</v>
      </c>
      <c r="O284" s="14">
        <v>4572672.6469799997</v>
      </c>
      <c r="P284" s="14">
        <v>3436670.1855700002</v>
      </c>
      <c r="Q284" s="14">
        <v>1136002.46141</v>
      </c>
      <c r="R284" s="14">
        <v>407.85171000000003</v>
      </c>
      <c r="S284" s="14">
        <v>407.64442000000003</v>
      </c>
      <c r="T284" s="15">
        <v>0.20729</v>
      </c>
    </row>
    <row r="285" spans="1:20" x14ac:dyDescent="0.2">
      <c r="A285" s="10">
        <f t="shared" si="4"/>
        <v>273</v>
      </c>
      <c r="B285" s="16">
        <v>3</v>
      </c>
      <c r="C285" s="16" t="s">
        <v>359</v>
      </c>
      <c r="D285" s="16">
        <v>37</v>
      </c>
      <c r="E285" s="16" t="s">
        <v>395</v>
      </c>
      <c r="F285" s="16">
        <v>373</v>
      </c>
      <c r="G285" s="16" t="s">
        <v>397</v>
      </c>
      <c r="H285" s="16" t="s">
        <v>85</v>
      </c>
      <c r="I285" s="16"/>
      <c r="J285" s="16"/>
      <c r="K285" s="16" t="s">
        <v>26</v>
      </c>
      <c r="L285" s="17">
        <v>4572450.1806300003</v>
      </c>
      <c r="M285" s="17">
        <v>3436447.7488600002</v>
      </c>
      <c r="N285" s="17">
        <v>1136002.4317699999</v>
      </c>
      <c r="O285" s="17">
        <v>4572672.6469799997</v>
      </c>
      <c r="P285" s="17">
        <v>3436670.1855700002</v>
      </c>
      <c r="Q285" s="17">
        <v>1136002.46141</v>
      </c>
      <c r="R285" s="17">
        <v>407.85171000000003</v>
      </c>
      <c r="S285" s="17">
        <v>407.64442000000003</v>
      </c>
      <c r="T285" s="18">
        <v>0.20729</v>
      </c>
    </row>
    <row r="286" spans="1:20" x14ac:dyDescent="0.2">
      <c r="A286" s="11">
        <f t="shared" ref="A286:A349" si="5">ROW(A274)</f>
        <v>274</v>
      </c>
      <c r="B286" s="13">
        <v>3</v>
      </c>
      <c r="C286" s="13" t="s">
        <v>359</v>
      </c>
      <c r="D286" s="13">
        <v>37</v>
      </c>
      <c r="E286" s="13" t="s">
        <v>395</v>
      </c>
      <c r="F286" s="13">
        <v>373</v>
      </c>
      <c r="G286" s="13" t="s">
        <v>397</v>
      </c>
      <c r="H286" s="13" t="s">
        <v>86</v>
      </c>
      <c r="I286" s="13"/>
      <c r="J286" s="13"/>
      <c r="K286" s="13" t="s">
        <v>26</v>
      </c>
      <c r="L286" s="14">
        <v>4718027.2479499998</v>
      </c>
      <c r="M286" s="14">
        <v>3533181.4805999999</v>
      </c>
      <c r="N286" s="14">
        <v>1184845.7673500001</v>
      </c>
      <c r="O286" s="14">
        <v>4727903.3939899998</v>
      </c>
      <c r="P286" s="14">
        <v>3531335.83348</v>
      </c>
      <c r="Q286" s="14">
        <v>1196567.56051</v>
      </c>
      <c r="R286" s="14">
        <v>24016.85007</v>
      </c>
      <c r="S286" s="14">
        <v>2846.4585200000001</v>
      </c>
      <c r="T286" s="15">
        <v>21170.39155</v>
      </c>
    </row>
    <row r="287" spans="1:20" x14ac:dyDescent="0.2">
      <c r="A287" s="10">
        <f t="shared" si="5"/>
        <v>275</v>
      </c>
      <c r="B287" s="16">
        <v>3</v>
      </c>
      <c r="C287" s="16" t="s">
        <v>359</v>
      </c>
      <c r="D287" s="16">
        <v>38</v>
      </c>
      <c r="E287" s="16" t="s">
        <v>399</v>
      </c>
      <c r="F287" s="16">
        <v>380</v>
      </c>
      <c r="G287" s="16" t="s">
        <v>399</v>
      </c>
      <c r="H287" s="16" t="s">
        <v>26</v>
      </c>
      <c r="I287" s="16">
        <v>3800</v>
      </c>
      <c r="J287" s="16" t="s">
        <v>399</v>
      </c>
      <c r="K287" s="16" t="s">
        <v>35</v>
      </c>
      <c r="L287" s="17">
        <v>60388929.565099999</v>
      </c>
      <c r="M287" s="17">
        <v>0</v>
      </c>
      <c r="N287" s="17">
        <v>60388929.565099999</v>
      </c>
      <c r="O287" s="17">
        <v>61895116.763279997</v>
      </c>
      <c r="P287" s="17">
        <v>0</v>
      </c>
      <c r="Q287" s="17">
        <v>61895116.763279997</v>
      </c>
      <c r="R287" s="17">
        <v>267951590.96941999</v>
      </c>
      <c r="S287" s="17">
        <v>0</v>
      </c>
      <c r="T287" s="18">
        <v>267951590.96941999</v>
      </c>
    </row>
    <row r="288" spans="1:20" x14ac:dyDescent="0.2">
      <c r="A288" s="11">
        <f t="shared" si="5"/>
        <v>276</v>
      </c>
      <c r="B288" s="13">
        <v>3</v>
      </c>
      <c r="C288" s="13" t="s">
        <v>359</v>
      </c>
      <c r="D288" s="13">
        <v>38</v>
      </c>
      <c r="E288" s="13" t="s">
        <v>399</v>
      </c>
      <c r="F288" s="13">
        <v>380</v>
      </c>
      <c r="G288" s="13" t="s">
        <v>399</v>
      </c>
      <c r="H288" s="13" t="s">
        <v>26</v>
      </c>
      <c r="I288" s="13">
        <v>3801</v>
      </c>
      <c r="J288" s="13" t="s">
        <v>400</v>
      </c>
      <c r="K288" s="13" t="s">
        <v>27</v>
      </c>
      <c r="L288" s="14">
        <v>62293171.047959998</v>
      </c>
      <c r="M288" s="14">
        <v>62293171.047959998</v>
      </c>
      <c r="N288" s="14">
        <v>0</v>
      </c>
      <c r="O288" s="14">
        <v>60786983.849780001</v>
      </c>
      <c r="P288" s="14">
        <v>60786983.849780001</v>
      </c>
      <c r="Q288" s="14">
        <v>0</v>
      </c>
      <c r="R288" s="14">
        <v>-267951590.96941999</v>
      </c>
      <c r="S288" s="14">
        <v>-267951590.96941999</v>
      </c>
      <c r="T288" s="15">
        <v>0</v>
      </c>
    </row>
    <row r="289" spans="1:20" x14ac:dyDescent="0.2">
      <c r="A289" s="10">
        <f t="shared" si="5"/>
        <v>277</v>
      </c>
      <c r="B289" s="16">
        <v>3</v>
      </c>
      <c r="C289" s="16" t="s">
        <v>359</v>
      </c>
      <c r="D289" s="16">
        <v>38</v>
      </c>
      <c r="E289" s="16" t="s">
        <v>399</v>
      </c>
      <c r="F289" s="16">
        <v>380</v>
      </c>
      <c r="G289" s="16" t="s">
        <v>399</v>
      </c>
      <c r="H289" s="16" t="s">
        <v>130</v>
      </c>
      <c r="I289" s="16"/>
      <c r="J289" s="16"/>
      <c r="K289" s="16" t="s">
        <v>26</v>
      </c>
      <c r="L289" s="17">
        <v>350975798.75497001</v>
      </c>
      <c r="M289" s="17">
        <v>217950011.75332001</v>
      </c>
      <c r="N289" s="17">
        <v>133025787.00165001</v>
      </c>
      <c r="O289" s="17">
        <v>350751480.18001997</v>
      </c>
      <c r="P289" s="17">
        <v>215138878.43031001</v>
      </c>
      <c r="Q289" s="17">
        <v>135612601.74970999</v>
      </c>
      <c r="R289" s="17">
        <v>27380056.92619</v>
      </c>
      <c r="S289" s="17">
        <v>-251555532.32815999</v>
      </c>
      <c r="T289" s="18">
        <v>278935589.25435001</v>
      </c>
    </row>
    <row r="290" spans="1:20" x14ac:dyDescent="0.2">
      <c r="A290" s="11">
        <f t="shared" si="5"/>
        <v>278</v>
      </c>
      <c r="B290" s="13">
        <v>5</v>
      </c>
      <c r="C290" s="13" t="s">
        <v>131</v>
      </c>
      <c r="D290" s="13">
        <v>50</v>
      </c>
      <c r="E290" s="13" t="s">
        <v>132</v>
      </c>
      <c r="F290" s="13">
        <v>500</v>
      </c>
      <c r="G290" s="13" t="s">
        <v>133</v>
      </c>
      <c r="H290" s="13" t="s">
        <v>26</v>
      </c>
      <c r="I290" s="13">
        <v>5000</v>
      </c>
      <c r="J290" s="13" t="s">
        <v>477</v>
      </c>
      <c r="K290" s="13" t="s">
        <v>35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6186023.1113400003</v>
      </c>
      <c r="S290" s="14">
        <v>6186023.1113400003</v>
      </c>
      <c r="T290" s="15">
        <v>0</v>
      </c>
    </row>
    <row r="291" spans="1:20" x14ac:dyDescent="0.2">
      <c r="A291" s="10">
        <f t="shared" si="5"/>
        <v>279</v>
      </c>
      <c r="B291" s="16">
        <v>5</v>
      </c>
      <c r="C291" s="16" t="s">
        <v>131</v>
      </c>
      <c r="D291" s="16">
        <v>50</v>
      </c>
      <c r="E291" s="16" t="s">
        <v>132</v>
      </c>
      <c r="F291" s="16">
        <v>500</v>
      </c>
      <c r="G291" s="16" t="s">
        <v>133</v>
      </c>
      <c r="H291" s="16" t="s">
        <v>134</v>
      </c>
      <c r="I291" s="16"/>
      <c r="J291" s="16"/>
      <c r="K291" s="16" t="s">
        <v>26</v>
      </c>
      <c r="L291" s="17">
        <v>0</v>
      </c>
      <c r="M291" s="17">
        <v>0</v>
      </c>
      <c r="N291" s="17">
        <v>0</v>
      </c>
      <c r="O291" s="17">
        <v>0</v>
      </c>
      <c r="P291" s="17">
        <v>0</v>
      </c>
      <c r="Q291" s="17">
        <v>0</v>
      </c>
      <c r="R291" s="17">
        <v>6186023.1113400003</v>
      </c>
      <c r="S291" s="17">
        <v>6186023.1113400003</v>
      </c>
      <c r="T291" s="18">
        <v>0</v>
      </c>
    </row>
    <row r="292" spans="1:20" x14ac:dyDescent="0.2">
      <c r="A292" s="11">
        <f t="shared" si="5"/>
        <v>280</v>
      </c>
      <c r="B292" s="13">
        <v>5</v>
      </c>
      <c r="C292" s="13" t="s">
        <v>131</v>
      </c>
      <c r="D292" s="13">
        <v>50</v>
      </c>
      <c r="E292" s="13" t="s">
        <v>132</v>
      </c>
      <c r="F292" s="13">
        <v>501</v>
      </c>
      <c r="G292" s="13" t="s">
        <v>478</v>
      </c>
      <c r="H292" s="13" t="s">
        <v>26</v>
      </c>
      <c r="I292" s="13">
        <v>5010</v>
      </c>
      <c r="J292" s="13" t="s">
        <v>479</v>
      </c>
      <c r="K292" s="13" t="s">
        <v>35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405074.96889999998</v>
      </c>
      <c r="S292" s="14">
        <v>405074.96889999998</v>
      </c>
      <c r="T292" s="15">
        <v>0</v>
      </c>
    </row>
    <row r="293" spans="1:20" x14ac:dyDescent="0.2">
      <c r="A293" s="10">
        <f t="shared" si="5"/>
        <v>281</v>
      </c>
      <c r="B293" s="16">
        <v>5</v>
      </c>
      <c r="C293" s="16" t="s">
        <v>131</v>
      </c>
      <c r="D293" s="16">
        <v>50</v>
      </c>
      <c r="E293" s="16" t="s">
        <v>132</v>
      </c>
      <c r="F293" s="16">
        <v>501</v>
      </c>
      <c r="G293" s="16" t="s">
        <v>478</v>
      </c>
      <c r="H293" s="16" t="s">
        <v>135</v>
      </c>
      <c r="I293" s="16"/>
      <c r="J293" s="16"/>
      <c r="K293" s="16" t="s">
        <v>26</v>
      </c>
      <c r="L293" s="17">
        <v>0</v>
      </c>
      <c r="M293" s="17">
        <v>0</v>
      </c>
      <c r="N293" s="17">
        <v>0</v>
      </c>
      <c r="O293" s="17">
        <v>0</v>
      </c>
      <c r="P293" s="17">
        <v>0</v>
      </c>
      <c r="Q293" s="17">
        <v>0</v>
      </c>
      <c r="R293" s="17">
        <v>405074.96889999998</v>
      </c>
      <c r="S293" s="17">
        <v>405074.96889999998</v>
      </c>
      <c r="T293" s="18">
        <v>0</v>
      </c>
    </row>
    <row r="294" spans="1:20" x14ac:dyDescent="0.2">
      <c r="A294" s="11">
        <f t="shared" si="5"/>
        <v>282</v>
      </c>
      <c r="B294" s="13">
        <v>5</v>
      </c>
      <c r="C294" s="13" t="s">
        <v>131</v>
      </c>
      <c r="D294" s="13">
        <v>50</v>
      </c>
      <c r="E294" s="13" t="s">
        <v>132</v>
      </c>
      <c r="F294" s="13">
        <v>502</v>
      </c>
      <c r="G294" s="13" t="s">
        <v>136</v>
      </c>
      <c r="H294" s="13" t="s">
        <v>26</v>
      </c>
      <c r="I294" s="13">
        <v>5021</v>
      </c>
      <c r="J294" s="13" t="s">
        <v>137</v>
      </c>
      <c r="K294" s="13" t="s">
        <v>35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169636.03169</v>
      </c>
      <c r="S294" s="14">
        <v>169636.03169</v>
      </c>
      <c r="T294" s="15">
        <v>0</v>
      </c>
    </row>
    <row r="295" spans="1:20" x14ac:dyDescent="0.2">
      <c r="A295" s="10">
        <f t="shared" si="5"/>
        <v>283</v>
      </c>
      <c r="B295" s="16">
        <v>5</v>
      </c>
      <c r="C295" s="16" t="s">
        <v>131</v>
      </c>
      <c r="D295" s="16">
        <v>50</v>
      </c>
      <c r="E295" s="16" t="s">
        <v>132</v>
      </c>
      <c r="F295" s="16">
        <v>502</v>
      </c>
      <c r="G295" s="16" t="s">
        <v>136</v>
      </c>
      <c r="H295" s="16" t="s">
        <v>26</v>
      </c>
      <c r="I295" s="16">
        <v>5022</v>
      </c>
      <c r="J295" s="16" t="s">
        <v>480</v>
      </c>
      <c r="K295" s="16" t="s">
        <v>35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441494.48118</v>
      </c>
      <c r="S295" s="17">
        <v>441494.48118</v>
      </c>
      <c r="T295" s="18">
        <v>0</v>
      </c>
    </row>
    <row r="296" spans="1:20" x14ac:dyDescent="0.2">
      <c r="A296" s="11">
        <f t="shared" si="5"/>
        <v>284</v>
      </c>
      <c r="B296" s="13">
        <v>5</v>
      </c>
      <c r="C296" s="13" t="s">
        <v>131</v>
      </c>
      <c r="D296" s="13">
        <v>50</v>
      </c>
      <c r="E296" s="13" t="s">
        <v>132</v>
      </c>
      <c r="F296" s="13">
        <v>502</v>
      </c>
      <c r="G296" s="13" t="s">
        <v>136</v>
      </c>
      <c r="H296" s="13" t="s">
        <v>138</v>
      </c>
      <c r="I296" s="13"/>
      <c r="J296" s="13"/>
      <c r="K296" s="13" t="s">
        <v>26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611130.51286999998</v>
      </c>
      <c r="S296" s="14">
        <v>611130.51286999998</v>
      </c>
      <c r="T296" s="15">
        <v>0</v>
      </c>
    </row>
    <row r="297" spans="1:20" x14ac:dyDescent="0.2">
      <c r="A297" s="10">
        <f t="shared" si="5"/>
        <v>285</v>
      </c>
      <c r="B297" s="16">
        <v>5</v>
      </c>
      <c r="C297" s="16" t="s">
        <v>131</v>
      </c>
      <c r="D297" s="16">
        <v>50</v>
      </c>
      <c r="E297" s="16" t="s">
        <v>132</v>
      </c>
      <c r="F297" s="16">
        <v>503</v>
      </c>
      <c r="G297" s="16" t="s">
        <v>139</v>
      </c>
      <c r="H297" s="16" t="s">
        <v>26</v>
      </c>
      <c r="I297" s="16">
        <v>5031</v>
      </c>
      <c r="J297" s="16" t="s">
        <v>481</v>
      </c>
      <c r="K297" s="16" t="s">
        <v>27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  <c r="Q297" s="17">
        <v>0</v>
      </c>
      <c r="R297" s="17">
        <v>-3989415.5338400002</v>
      </c>
      <c r="S297" s="17">
        <v>-3989415.5338400002</v>
      </c>
      <c r="T297" s="18">
        <v>0</v>
      </c>
    </row>
    <row r="298" spans="1:20" x14ac:dyDescent="0.2">
      <c r="A298" s="11">
        <f t="shared" si="5"/>
        <v>286</v>
      </c>
      <c r="B298" s="13">
        <v>5</v>
      </c>
      <c r="C298" s="13" t="s">
        <v>131</v>
      </c>
      <c r="D298" s="13">
        <v>50</v>
      </c>
      <c r="E298" s="13" t="s">
        <v>132</v>
      </c>
      <c r="F298" s="13">
        <v>503</v>
      </c>
      <c r="G298" s="13" t="s">
        <v>139</v>
      </c>
      <c r="H298" s="13" t="s">
        <v>140</v>
      </c>
      <c r="I298" s="13"/>
      <c r="J298" s="13"/>
      <c r="K298" s="13" t="s">
        <v>26</v>
      </c>
      <c r="L298" s="14">
        <v>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-3989415.5338400002</v>
      </c>
      <c r="S298" s="14">
        <v>-3989415.5338400002</v>
      </c>
      <c r="T298" s="15">
        <v>0</v>
      </c>
    </row>
    <row r="299" spans="1:20" x14ac:dyDescent="0.2">
      <c r="A299" s="10">
        <f t="shared" si="5"/>
        <v>287</v>
      </c>
      <c r="B299" s="16">
        <v>5</v>
      </c>
      <c r="C299" s="16" t="s">
        <v>131</v>
      </c>
      <c r="D299" s="16">
        <v>50</v>
      </c>
      <c r="E299" s="16" t="s">
        <v>132</v>
      </c>
      <c r="F299" s="16">
        <v>503</v>
      </c>
      <c r="G299" s="16" t="s">
        <v>139</v>
      </c>
      <c r="H299" s="16" t="s">
        <v>141</v>
      </c>
      <c r="I299" s="16"/>
      <c r="J299" s="16"/>
      <c r="K299" s="16" t="s">
        <v>26</v>
      </c>
      <c r="L299" s="17">
        <v>0</v>
      </c>
      <c r="M299" s="17">
        <v>0</v>
      </c>
      <c r="N299" s="17">
        <v>0</v>
      </c>
      <c r="O299" s="17">
        <v>0</v>
      </c>
      <c r="P299" s="17">
        <v>0</v>
      </c>
      <c r="Q299" s="17">
        <v>0</v>
      </c>
      <c r="R299" s="17">
        <v>3212813.0592700001</v>
      </c>
      <c r="S299" s="17">
        <v>3212813.0592700001</v>
      </c>
      <c r="T299" s="18">
        <v>0</v>
      </c>
    </row>
    <row r="300" spans="1:20" x14ac:dyDescent="0.2">
      <c r="A300" s="11">
        <f t="shared" si="5"/>
        <v>288</v>
      </c>
      <c r="B300" s="13">
        <v>5</v>
      </c>
      <c r="C300" s="13" t="s">
        <v>131</v>
      </c>
      <c r="D300" s="13">
        <v>51</v>
      </c>
      <c r="E300" s="13" t="s">
        <v>142</v>
      </c>
      <c r="F300" s="13">
        <v>510</v>
      </c>
      <c r="G300" s="13" t="s">
        <v>142</v>
      </c>
      <c r="H300" s="13" t="s">
        <v>26</v>
      </c>
      <c r="I300" s="13">
        <v>5102</v>
      </c>
      <c r="J300" s="13" t="s">
        <v>482</v>
      </c>
      <c r="K300" s="13" t="s">
        <v>27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-9721.3187500000004</v>
      </c>
      <c r="S300" s="14">
        <v>-9721.3187500000004</v>
      </c>
      <c r="T300" s="15">
        <v>0</v>
      </c>
    </row>
    <row r="301" spans="1:20" x14ac:dyDescent="0.2">
      <c r="A301" s="10">
        <f t="shared" si="5"/>
        <v>289</v>
      </c>
      <c r="B301" s="16">
        <v>5</v>
      </c>
      <c r="C301" s="16" t="s">
        <v>131</v>
      </c>
      <c r="D301" s="16">
        <v>51</v>
      </c>
      <c r="E301" s="16" t="s">
        <v>142</v>
      </c>
      <c r="F301" s="16">
        <v>510</v>
      </c>
      <c r="G301" s="16" t="s">
        <v>142</v>
      </c>
      <c r="H301" s="16" t="s">
        <v>26</v>
      </c>
      <c r="I301" s="16">
        <v>5102</v>
      </c>
      <c r="J301" s="16" t="s">
        <v>482</v>
      </c>
      <c r="K301" s="16" t="s">
        <v>35</v>
      </c>
      <c r="L301" s="17">
        <v>71156.185200000007</v>
      </c>
      <c r="M301" s="17">
        <v>71156.185200000007</v>
      </c>
      <c r="N301" s="17">
        <v>0</v>
      </c>
      <c r="O301" s="17">
        <v>60491.117870000002</v>
      </c>
      <c r="P301" s="17">
        <v>60491.117870000002</v>
      </c>
      <c r="Q301" s="17">
        <v>0</v>
      </c>
      <c r="R301" s="17">
        <v>38203.749020000003</v>
      </c>
      <c r="S301" s="17">
        <v>38203.749020000003</v>
      </c>
      <c r="T301" s="18">
        <v>0</v>
      </c>
    </row>
    <row r="302" spans="1:20" x14ac:dyDescent="0.2">
      <c r="A302" s="11">
        <f t="shared" si="5"/>
        <v>290</v>
      </c>
      <c r="B302" s="13">
        <v>5</v>
      </c>
      <c r="C302" s="13" t="s">
        <v>131</v>
      </c>
      <c r="D302" s="13">
        <v>51</v>
      </c>
      <c r="E302" s="13" t="s">
        <v>142</v>
      </c>
      <c r="F302" s="13">
        <v>510</v>
      </c>
      <c r="G302" s="13" t="s">
        <v>142</v>
      </c>
      <c r="H302" s="13" t="s">
        <v>26</v>
      </c>
      <c r="I302" s="13">
        <v>5106</v>
      </c>
      <c r="J302" s="13" t="s">
        <v>483</v>
      </c>
      <c r="K302" s="13" t="s">
        <v>27</v>
      </c>
      <c r="L302" s="14">
        <v>580.96862999999996</v>
      </c>
      <c r="M302" s="14">
        <v>580.96862999999996</v>
      </c>
      <c r="N302" s="14">
        <v>0</v>
      </c>
      <c r="O302" s="14">
        <v>583.48224000000005</v>
      </c>
      <c r="P302" s="14">
        <v>583.48224000000005</v>
      </c>
      <c r="Q302" s="14">
        <v>0</v>
      </c>
      <c r="R302" s="14">
        <v>-580.96862999999996</v>
      </c>
      <c r="S302" s="14">
        <v>-580.96862999999996</v>
      </c>
      <c r="T302" s="15">
        <v>0</v>
      </c>
    </row>
    <row r="303" spans="1:20" x14ac:dyDescent="0.2">
      <c r="A303" s="10">
        <f t="shared" si="5"/>
        <v>291</v>
      </c>
      <c r="B303" s="16">
        <v>5</v>
      </c>
      <c r="C303" s="16" t="s">
        <v>131</v>
      </c>
      <c r="D303" s="16">
        <v>51</v>
      </c>
      <c r="E303" s="16" t="s">
        <v>142</v>
      </c>
      <c r="F303" s="16">
        <v>510</v>
      </c>
      <c r="G303" s="16" t="s">
        <v>142</v>
      </c>
      <c r="H303" s="16" t="s">
        <v>143</v>
      </c>
      <c r="I303" s="16"/>
      <c r="J303" s="16"/>
      <c r="K303" s="16" t="s">
        <v>26</v>
      </c>
      <c r="L303" s="17">
        <v>71737.153829999996</v>
      </c>
      <c r="M303" s="17">
        <v>71737.153829999996</v>
      </c>
      <c r="N303" s="17">
        <v>0</v>
      </c>
      <c r="O303" s="17">
        <v>61074.600109999999</v>
      </c>
      <c r="P303" s="17">
        <v>61074.600109999999</v>
      </c>
      <c r="Q303" s="17">
        <v>0</v>
      </c>
      <c r="R303" s="17">
        <v>27901.461640000001</v>
      </c>
      <c r="S303" s="17">
        <v>27901.461640000001</v>
      </c>
      <c r="T303" s="18">
        <v>0</v>
      </c>
    </row>
    <row r="304" spans="1:20" x14ac:dyDescent="0.2">
      <c r="A304" s="11">
        <f t="shared" si="5"/>
        <v>292</v>
      </c>
      <c r="B304" s="13">
        <v>5</v>
      </c>
      <c r="C304" s="13" t="s">
        <v>131</v>
      </c>
      <c r="D304" s="13">
        <v>51</v>
      </c>
      <c r="E304" s="13" t="s">
        <v>142</v>
      </c>
      <c r="F304" s="13">
        <v>510</v>
      </c>
      <c r="G304" s="13" t="s">
        <v>142</v>
      </c>
      <c r="H304" s="13" t="s">
        <v>144</v>
      </c>
      <c r="I304" s="13"/>
      <c r="J304" s="13"/>
      <c r="K304" s="13" t="s">
        <v>26</v>
      </c>
      <c r="L304" s="14">
        <v>71737.153829999996</v>
      </c>
      <c r="M304" s="14">
        <v>71737.153829999996</v>
      </c>
      <c r="N304" s="14">
        <v>0</v>
      </c>
      <c r="O304" s="14">
        <v>61074.600109999999</v>
      </c>
      <c r="P304" s="14">
        <v>61074.600109999999</v>
      </c>
      <c r="Q304" s="14">
        <v>0</v>
      </c>
      <c r="R304" s="14">
        <v>27901.461640000001</v>
      </c>
      <c r="S304" s="14">
        <v>27901.461640000001</v>
      </c>
      <c r="T304" s="15">
        <v>0</v>
      </c>
    </row>
    <row r="305" spans="1:20" x14ac:dyDescent="0.2">
      <c r="A305" s="10">
        <f t="shared" si="5"/>
        <v>293</v>
      </c>
      <c r="B305" s="16">
        <v>5</v>
      </c>
      <c r="C305" s="16" t="s">
        <v>131</v>
      </c>
      <c r="D305" s="16">
        <v>59</v>
      </c>
      <c r="E305" s="16"/>
      <c r="F305" s="16">
        <v>599</v>
      </c>
      <c r="G305" s="16"/>
      <c r="H305" s="16" t="s">
        <v>26</v>
      </c>
      <c r="I305" s="16">
        <v>5999</v>
      </c>
      <c r="J305" s="16"/>
      <c r="K305" s="16" t="s">
        <v>35</v>
      </c>
      <c r="L305" s="17">
        <v>0</v>
      </c>
      <c r="M305" s="17">
        <v>0</v>
      </c>
      <c r="N305" s="17">
        <v>0</v>
      </c>
      <c r="O305" s="17">
        <v>0</v>
      </c>
      <c r="P305" s="17">
        <v>0</v>
      </c>
      <c r="Q305" s="17">
        <v>0</v>
      </c>
      <c r="R305" s="17">
        <v>1403717.73648</v>
      </c>
      <c r="S305" s="17">
        <v>1403717.73648</v>
      </c>
      <c r="T305" s="18">
        <v>0</v>
      </c>
    </row>
    <row r="306" spans="1:20" x14ac:dyDescent="0.2">
      <c r="A306" s="11">
        <f t="shared" si="5"/>
        <v>294</v>
      </c>
      <c r="B306" s="13">
        <v>5</v>
      </c>
      <c r="C306" s="13" t="s">
        <v>131</v>
      </c>
      <c r="D306" s="13">
        <v>59</v>
      </c>
      <c r="E306" s="13"/>
      <c r="F306" s="13">
        <v>599</v>
      </c>
      <c r="G306" s="13"/>
      <c r="H306" s="13" t="s">
        <v>145</v>
      </c>
      <c r="I306" s="13"/>
      <c r="J306" s="13"/>
      <c r="K306" s="13" t="s">
        <v>26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1403717.73648</v>
      </c>
      <c r="S306" s="14">
        <v>1403717.73648</v>
      </c>
      <c r="T306" s="15">
        <v>0</v>
      </c>
    </row>
    <row r="307" spans="1:20" x14ac:dyDescent="0.2">
      <c r="A307" s="10">
        <f t="shared" si="5"/>
        <v>295</v>
      </c>
      <c r="B307" s="16">
        <v>5</v>
      </c>
      <c r="C307" s="16" t="s">
        <v>131</v>
      </c>
      <c r="D307" s="16">
        <v>59</v>
      </c>
      <c r="E307" s="16"/>
      <c r="F307" s="16">
        <v>599</v>
      </c>
      <c r="G307" s="16"/>
      <c r="H307" s="16" t="s">
        <v>146</v>
      </c>
      <c r="I307" s="16"/>
      <c r="J307" s="16"/>
      <c r="K307" s="16" t="s">
        <v>26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1403717.73648</v>
      </c>
      <c r="S307" s="17">
        <v>1403717.73648</v>
      </c>
      <c r="T307" s="18">
        <v>0</v>
      </c>
    </row>
    <row r="308" spans="1:20" x14ac:dyDescent="0.2">
      <c r="A308" s="11">
        <f t="shared" si="5"/>
        <v>296</v>
      </c>
      <c r="B308" s="13">
        <v>5</v>
      </c>
      <c r="C308" s="13" t="s">
        <v>131</v>
      </c>
      <c r="D308" s="13">
        <v>59</v>
      </c>
      <c r="E308" s="13"/>
      <c r="F308" s="13">
        <v>599</v>
      </c>
      <c r="G308" s="13"/>
      <c r="H308" s="13" t="s">
        <v>147</v>
      </c>
      <c r="I308" s="13"/>
      <c r="J308" s="13"/>
      <c r="K308" s="13" t="s">
        <v>26</v>
      </c>
      <c r="L308" s="14">
        <v>71737.153829999996</v>
      </c>
      <c r="M308" s="14">
        <v>71737.153829999996</v>
      </c>
      <c r="N308" s="14">
        <v>0</v>
      </c>
      <c r="O308" s="14">
        <v>61074.600109999999</v>
      </c>
      <c r="P308" s="14">
        <v>61074.600109999999</v>
      </c>
      <c r="Q308" s="14">
        <v>0</v>
      </c>
      <c r="R308" s="14">
        <v>4644432.2573899999</v>
      </c>
      <c r="S308" s="14">
        <v>4644432.2573899999</v>
      </c>
      <c r="T308" s="15">
        <v>0</v>
      </c>
    </row>
    <row r="309" spans="1:20" x14ac:dyDescent="0.2">
      <c r="A309" s="10">
        <f t="shared" si="5"/>
        <v>297</v>
      </c>
      <c r="B309" s="16">
        <v>5</v>
      </c>
      <c r="C309" s="16" t="s">
        <v>131</v>
      </c>
      <c r="D309" s="16">
        <v>59</v>
      </c>
      <c r="E309" s="16"/>
      <c r="F309" s="16">
        <v>599</v>
      </c>
      <c r="G309" s="16"/>
      <c r="H309" s="16" t="s">
        <v>148</v>
      </c>
      <c r="I309" s="16"/>
      <c r="J309" s="16"/>
      <c r="K309" s="16" t="s">
        <v>26</v>
      </c>
      <c r="L309" s="17">
        <v>351047535.90880001</v>
      </c>
      <c r="M309" s="17">
        <v>218021748.90715</v>
      </c>
      <c r="N309" s="17">
        <v>133025787.00165001</v>
      </c>
      <c r="O309" s="17">
        <v>350812554.78013003</v>
      </c>
      <c r="P309" s="17">
        <v>215199953.03042001</v>
      </c>
      <c r="Q309" s="17">
        <v>135612601.74970999</v>
      </c>
      <c r="R309" s="17">
        <v>32024489.18358</v>
      </c>
      <c r="S309" s="17">
        <v>-246911100.07077</v>
      </c>
      <c r="T309" s="18">
        <v>278935589.25435001</v>
      </c>
    </row>
    <row r="310" spans="1:20" x14ac:dyDescent="0.2">
      <c r="A310" s="11">
        <f t="shared" si="5"/>
        <v>298</v>
      </c>
      <c r="B310" s="13">
        <v>6</v>
      </c>
      <c r="C310" s="13" t="s">
        <v>149</v>
      </c>
      <c r="D310" s="13">
        <v>60</v>
      </c>
      <c r="E310" s="13" t="s">
        <v>150</v>
      </c>
      <c r="F310" s="13">
        <v>601</v>
      </c>
      <c r="G310" s="13" t="s">
        <v>151</v>
      </c>
      <c r="H310" s="13" t="s">
        <v>26</v>
      </c>
      <c r="I310" s="13">
        <v>6010</v>
      </c>
      <c r="J310" s="13" t="s">
        <v>484</v>
      </c>
      <c r="K310" s="13" t="s">
        <v>35</v>
      </c>
      <c r="L310" s="14">
        <v>0</v>
      </c>
      <c r="M310" s="14">
        <v>0</v>
      </c>
      <c r="N310" s="14">
        <v>0</v>
      </c>
      <c r="O310" s="14">
        <v>452.46199999999999</v>
      </c>
      <c r="P310" s="14">
        <v>452.46199999999999</v>
      </c>
      <c r="Q310" s="14">
        <v>0</v>
      </c>
      <c r="R310" s="14">
        <v>2674.5548699999999</v>
      </c>
      <c r="S310" s="14">
        <v>2674.5548699999999</v>
      </c>
      <c r="T310" s="15">
        <v>0</v>
      </c>
    </row>
    <row r="311" spans="1:20" x14ac:dyDescent="0.2">
      <c r="A311" s="10">
        <f t="shared" si="5"/>
        <v>299</v>
      </c>
      <c r="B311" s="16">
        <v>6</v>
      </c>
      <c r="C311" s="16" t="s">
        <v>149</v>
      </c>
      <c r="D311" s="16">
        <v>60</v>
      </c>
      <c r="E311" s="16" t="s">
        <v>150</v>
      </c>
      <c r="F311" s="16">
        <v>601</v>
      </c>
      <c r="G311" s="16" t="s">
        <v>151</v>
      </c>
      <c r="H311" s="16" t="s">
        <v>26</v>
      </c>
      <c r="I311" s="16">
        <v>6013</v>
      </c>
      <c r="J311" s="16" t="s">
        <v>485</v>
      </c>
      <c r="K311" s="16" t="s">
        <v>35</v>
      </c>
      <c r="L311" s="17">
        <v>3.8579400000000001</v>
      </c>
      <c r="M311" s="17">
        <v>3.8579400000000001</v>
      </c>
      <c r="N311" s="17">
        <v>0</v>
      </c>
      <c r="O311" s="17">
        <v>5012.1420500000004</v>
      </c>
      <c r="P311" s="17">
        <v>5012.1420500000004</v>
      </c>
      <c r="Q311" s="17">
        <v>0</v>
      </c>
      <c r="R311" s="17">
        <v>25648.068950000001</v>
      </c>
      <c r="S311" s="17">
        <v>25648.068950000001</v>
      </c>
      <c r="T311" s="18">
        <v>0</v>
      </c>
    </row>
    <row r="312" spans="1:20" x14ac:dyDescent="0.2">
      <c r="A312" s="11">
        <f t="shared" si="5"/>
        <v>300</v>
      </c>
      <c r="B312" s="13">
        <v>6</v>
      </c>
      <c r="C312" s="13" t="s">
        <v>149</v>
      </c>
      <c r="D312" s="13">
        <v>60</v>
      </c>
      <c r="E312" s="13" t="s">
        <v>150</v>
      </c>
      <c r="F312" s="13">
        <v>601</v>
      </c>
      <c r="G312" s="13" t="s">
        <v>151</v>
      </c>
      <c r="H312" s="13" t="s">
        <v>26</v>
      </c>
      <c r="I312" s="13">
        <v>6014</v>
      </c>
      <c r="J312" s="13" t="s">
        <v>486</v>
      </c>
      <c r="K312" s="13" t="s">
        <v>35</v>
      </c>
      <c r="L312" s="14">
        <v>0.12163</v>
      </c>
      <c r="M312" s="14">
        <v>0.12163</v>
      </c>
      <c r="N312" s="14">
        <v>0</v>
      </c>
      <c r="O312" s="14">
        <v>1608.4918299999999</v>
      </c>
      <c r="P312" s="14">
        <v>1608.4918299999999</v>
      </c>
      <c r="Q312" s="14">
        <v>0</v>
      </c>
      <c r="R312" s="14">
        <v>11665.05746</v>
      </c>
      <c r="S312" s="14">
        <v>11665.05746</v>
      </c>
      <c r="T312" s="15">
        <v>0</v>
      </c>
    </row>
    <row r="313" spans="1:20" x14ac:dyDescent="0.2">
      <c r="A313" s="10">
        <f t="shared" si="5"/>
        <v>301</v>
      </c>
      <c r="B313" s="16">
        <v>6</v>
      </c>
      <c r="C313" s="16" t="s">
        <v>149</v>
      </c>
      <c r="D313" s="16">
        <v>60</v>
      </c>
      <c r="E313" s="16" t="s">
        <v>150</v>
      </c>
      <c r="F313" s="16">
        <v>601</v>
      </c>
      <c r="G313" s="16" t="s">
        <v>151</v>
      </c>
      <c r="H313" s="16" t="s">
        <v>152</v>
      </c>
      <c r="I313" s="16"/>
      <c r="J313" s="16"/>
      <c r="K313" s="16" t="s">
        <v>26</v>
      </c>
      <c r="L313" s="17">
        <v>3.9795699999999998</v>
      </c>
      <c r="M313" s="17">
        <v>3.9795699999999998</v>
      </c>
      <c r="N313" s="17">
        <v>0</v>
      </c>
      <c r="O313" s="17">
        <v>7073.0958799999999</v>
      </c>
      <c r="P313" s="17">
        <v>7073.0958799999999</v>
      </c>
      <c r="Q313" s="17">
        <v>0</v>
      </c>
      <c r="R313" s="17">
        <v>39987.681279999997</v>
      </c>
      <c r="S313" s="17">
        <v>39987.681279999997</v>
      </c>
      <c r="T313" s="18">
        <v>0</v>
      </c>
    </row>
    <row r="314" spans="1:20" x14ac:dyDescent="0.2">
      <c r="A314" s="11">
        <f t="shared" si="5"/>
        <v>302</v>
      </c>
      <c r="B314" s="13">
        <v>6</v>
      </c>
      <c r="C314" s="13" t="s">
        <v>149</v>
      </c>
      <c r="D314" s="13">
        <v>60</v>
      </c>
      <c r="E314" s="13" t="s">
        <v>150</v>
      </c>
      <c r="F314" s="13">
        <v>602</v>
      </c>
      <c r="G314" s="13" t="s">
        <v>487</v>
      </c>
      <c r="H314" s="13" t="s">
        <v>26</v>
      </c>
      <c r="I314" s="13">
        <v>6020</v>
      </c>
      <c r="J314" s="13" t="s">
        <v>488</v>
      </c>
      <c r="K314" s="13" t="s">
        <v>35</v>
      </c>
      <c r="L314" s="14">
        <v>0</v>
      </c>
      <c r="M314" s="14">
        <v>0</v>
      </c>
      <c r="N314" s="14">
        <v>0</v>
      </c>
      <c r="O314" s="14">
        <v>13907.882799999999</v>
      </c>
      <c r="P314" s="14">
        <v>13907.882799999999</v>
      </c>
      <c r="Q314" s="14">
        <v>0</v>
      </c>
      <c r="R314" s="14">
        <v>98777.505040000004</v>
      </c>
      <c r="S314" s="14">
        <v>98777.505040000004</v>
      </c>
      <c r="T314" s="15">
        <v>0</v>
      </c>
    </row>
    <row r="315" spans="1:20" x14ac:dyDescent="0.2">
      <c r="A315" s="10">
        <f t="shared" si="5"/>
        <v>303</v>
      </c>
      <c r="B315" s="16">
        <v>6</v>
      </c>
      <c r="C315" s="16" t="s">
        <v>149</v>
      </c>
      <c r="D315" s="16">
        <v>60</v>
      </c>
      <c r="E315" s="16" t="s">
        <v>150</v>
      </c>
      <c r="F315" s="16">
        <v>602</v>
      </c>
      <c r="G315" s="16" t="s">
        <v>487</v>
      </c>
      <c r="H315" s="16" t="s">
        <v>26</v>
      </c>
      <c r="I315" s="16">
        <v>6024</v>
      </c>
      <c r="J315" s="16" t="s">
        <v>489</v>
      </c>
      <c r="K315" s="16" t="s">
        <v>27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-2142.7298099999998</v>
      </c>
      <c r="S315" s="17">
        <v>-2142.7298099999998</v>
      </c>
      <c r="T315" s="18">
        <v>0</v>
      </c>
    </row>
    <row r="316" spans="1:20" x14ac:dyDescent="0.2">
      <c r="A316" s="11">
        <f t="shared" si="5"/>
        <v>304</v>
      </c>
      <c r="B316" s="13">
        <v>6</v>
      </c>
      <c r="C316" s="13" t="s">
        <v>149</v>
      </c>
      <c r="D316" s="13">
        <v>60</v>
      </c>
      <c r="E316" s="13" t="s">
        <v>150</v>
      </c>
      <c r="F316" s="13">
        <v>602</v>
      </c>
      <c r="G316" s="13" t="s">
        <v>487</v>
      </c>
      <c r="H316" s="13" t="s">
        <v>26</v>
      </c>
      <c r="I316" s="13">
        <v>6024</v>
      </c>
      <c r="J316" s="13" t="s">
        <v>489</v>
      </c>
      <c r="K316" s="13" t="s">
        <v>35</v>
      </c>
      <c r="L316" s="14">
        <v>542.63062000000002</v>
      </c>
      <c r="M316" s="14">
        <v>542.63062000000002</v>
      </c>
      <c r="N316" s="14">
        <v>0</v>
      </c>
      <c r="O316" s="14">
        <v>5017.3996399999996</v>
      </c>
      <c r="P316" s="14">
        <v>5017.3996399999996</v>
      </c>
      <c r="Q316" s="14">
        <v>0</v>
      </c>
      <c r="R316" s="14">
        <v>23601.405559999999</v>
      </c>
      <c r="S316" s="14">
        <v>23601.405559999999</v>
      </c>
      <c r="T316" s="15">
        <v>0</v>
      </c>
    </row>
    <row r="317" spans="1:20" x14ac:dyDescent="0.2">
      <c r="A317" s="10">
        <f t="shared" si="5"/>
        <v>305</v>
      </c>
      <c r="B317" s="16">
        <v>6</v>
      </c>
      <c r="C317" s="16" t="s">
        <v>149</v>
      </c>
      <c r="D317" s="16">
        <v>60</v>
      </c>
      <c r="E317" s="16" t="s">
        <v>150</v>
      </c>
      <c r="F317" s="16">
        <v>602</v>
      </c>
      <c r="G317" s="16" t="s">
        <v>487</v>
      </c>
      <c r="H317" s="16" t="s">
        <v>26</v>
      </c>
      <c r="I317" s="16">
        <v>6025</v>
      </c>
      <c r="J317" s="16" t="s">
        <v>490</v>
      </c>
      <c r="K317" s="16" t="s">
        <v>27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  <c r="Q317" s="17">
        <v>0</v>
      </c>
      <c r="R317" s="17">
        <v>-53640.03976</v>
      </c>
      <c r="S317" s="17">
        <v>-53640.03976</v>
      </c>
      <c r="T317" s="18">
        <v>0</v>
      </c>
    </row>
    <row r="318" spans="1:20" x14ac:dyDescent="0.2">
      <c r="A318" s="11">
        <f t="shared" si="5"/>
        <v>306</v>
      </c>
      <c r="B318" s="13">
        <v>6</v>
      </c>
      <c r="C318" s="13" t="s">
        <v>149</v>
      </c>
      <c r="D318" s="13">
        <v>60</v>
      </c>
      <c r="E318" s="13" t="s">
        <v>150</v>
      </c>
      <c r="F318" s="13">
        <v>602</v>
      </c>
      <c r="G318" s="13" t="s">
        <v>487</v>
      </c>
      <c r="H318" s="13" t="s">
        <v>26</v>
      </c>
      <c r="I318" s="13">
        <v>6025</v>
      </c>
      <c r="J318" s="13" t="s">
        <v>490</v>
      </c>
      <c r="K318" s="13" t="s">
        <v>35</v>
      </c>
      <c r="L318" s="14">
        <v>36850.214670000001</v>
      </c>
      <c r="M318" s="14">
        <v>36850.214670000001</v>
      </c>
      <c r="N318" s="14">
        <v>0</v>
      </c>
      <c r="O318" s="14">
        <v>191392.59604999999</v>
      </c>
      <c r="P318" s="14">
        <v>191392.59604999999</v>
      </c>
      <c r="Q318" s="14">
        <v>0</v>
      </c>
      <c r="R318" s="14">
        <v>1274573.21</v>
      </c>
      <c r="S318" s="14">
        <v>1274573.21</v>
      </c>
      <c r="T318" s="15">
        <v>0</v>
      </c>
    </row>
    <row r="319" spans="1:20" x14ac:dyDescent="0.2">
      <c r="A319" s="10">
        <f t="shared" si="5"/>
        <v>307</v>
      </c>
      <c r="B319" s="16">
        <v>6</v>
      </c>
      <c r="C319" s="16" t="s">
        <v>149</v>
      </c>
      <c r="D319" s="16">
        <v>60</v>
      </c>
      <c r="E319" s="16" t="s">
        <v>150</v>
      </c>
      <c r="F319" s="16">
        <v>602</v>
      </c>
      <c r="G319" s="16" t="s">
        <v>487</v>
      </c>
      <c r="H319" s="16" t="s">
        <v>26</v>
      </c>
      <c r="I319" s="16">
        <v>6026</v>
      </c>
      <c r="J319" s="16" t="s">
        <v>491</v>
      </c>
      <c r="K319" s="16" t="s">
        <v>35</v>
      </c>
      <c r="L319" s="17">
        <v>1102.82681</v>
      </c>
      <c r="M319" s="17">
        <v>1102.82681</v>
      </c>
      <c r="N319" s="17">
        <v>0</v>
      </c>
      <c r="O319" s="17">
        <v>4866.8282099999997</v>
      </c>
      <c r="P319" s="17">
        <v>4866.8282099999997</v>
      </c>
      <c r="Q319" s="17">
        <v>0</v>
      </c>
      <c r="R319" s="17">
        <v>29038.277890000001</v>
      </c>
      <c r="S319" s="17">
        <v>29038.277890000001</v>
      </c>
      <c r="T319" s="18">
        <v>0</v>
      </c>
    </row>
    <row r="320" spans="1:20" x14ac:dyDescent="0.2">
      <c r="A320" s="11">
        <f t="shared" si="5"/>
        <v>308</v>
      </c>
      <c r="B320" s="13">
        <v>6</v>
      </c>
      <c r="C320" s="13" t="s">
        <v>149</v>
      </c>
      <c r="D320" s="13">
        <v>60</v>
      </c>
      <c r="E320" s="13" t="s">
        <v>150</v>
      </c>
      <c r="F320" s="13">
        <v>602</v>
      </c>
      <c r="G320" s="13" t="s">
        <v>487</v>
      </c>
      <c r="H320" s="13" t="s">
        <v>26</v>
      </c>
      <c r="I320" s="13">
        <v>6027</v>
      </c>
      <c r="J320" s="13" t="s">
        <v>492</v>
      </c>
      <c r="K320" s="13" t="s">
        <v>27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  <c r="R320" s="14">
        <v>-1085.01197</v>
      </c>
      <c r="S320" s="14">
        <v>-1085.01197</v>
      </c>
      <c r="T320" s="15">
        <v>0</v>
      </c>
    </row>
    <row r="321" spans="1:20" x14ac:dyDescent="0.2">
      <c r="A321" s="10">
        <f t="shared" si="5"/>
        <v>309</v>
      </c>
      <c r="B321" s="16">
        <v>6</v>
      </c>
      <c r="C321" s="16" t="s">
        <v>149</v>
      </c>
      <c r="D321" s="16">
        <v>60</v>
      </c>
      <c r="E321" s="16" t="s">
        <v>150</v>
      </c>
      <c r="F321" s="16">
        <v>602</v>
      </c>
      <c r="G321" s="16" t="s">
        <v>487</v>
      </c>
      <c r="H321" s="16" t="s">
        <v>26</v>
      </c>
      <c r="I321" s="16">
        <v>6027</v>
      </c>
      <c r="J321" s="16" t="s">
        <v>492</v>
      </c>
      <c r="K321" s="16" t="s">
        <v>35</v>
      </c>
      <c r="L321" s="17">
        <v>76.444999999999993</v>
      </c>
      <c r="M321" s="17">
        <v>76.444999999999993</v>
      </c>
      <c r="N321" s="17">
        <v>0</v>
      </c>
      <c r="O321" s="17">
        <v>301.74257</v>
      </c>
      <c r="P321" s="17">
        <v>301.74257</v>
      </c>
      <c r="Q321" s="17">
        <v>0</v>
      </c>
      <c r="R321" s="17">
        <v>2740.4361800000001</v>
      </c>
      <c r="S321" s="17">
        <v>2740.4361800000001</v>
      </c>
      <c r="T321" s="18">
        <v>0</v>
      </c>
    </row>
    <row r="322" spans="1:20" x14ac:dyDescent="0.2">
      <c r="A322" s="11">
        <f t="shared" si="5"/>
        <v>310</v>
      </c>
      <c r="B322" s="13">
        <v>6</v>
      </c>
      <c r="C322" s="13" t="s">
        <v>149</v>
      </c>
      <c r="D322" s="13">
        <v>60</v>
      </c>
      <c r="E322" s="13" t="s">
        <v>150</v>
      </c>
      <c r="F322" s="13">
        <v>602</v>
      </c>
      <c r="G322" s="13" t="s">
        <v>487</v>
      </c>
      <c r="H322" s="13" t="s">
        <v>153</v>
      </c>
      <c r="I322" s="13"/>
      <c r="J322" s="13"/>
      <c r="K322" s="13" t="s">
        <v>26</v>
      </c>
      <c r="L322" s="14">
        <v>38572.117100000003</v>
      </c>
      <c r="M322" s="14">
        <v>38572.117100000003</v>
      </c>
      <c r="N322" s="14">
        <v>0</v>
      </c>
      <c r="O322" s="14">
        <v>215486.44927000001</v>
      </c>
      <c r="P322" s="14">
        <v>215486.44927000001</v>
      </c>
      <c r="Q322" s="14">
        <v>0</v>
      </c>
      <c r="R322" s="14">
        <v>1371863.0531299999</v>
      </c>
      <c r="S322" s="14">
        <v>1371863.0531299999</v>
      </c>
      <c r="T322" s="15">
        <v>0</v>
      </c>
    </row>
    <row r="323" spans="1:20" x14ac:dyDescent="0.2">
      <c r="A323" s="10">
        <f t="shared" si="5"/>
        <v>311</v>
      </c>
      <c r="B323" s="16">
        <v>6</v>
      </c>
      <c r="C323" s="16" t="s">
        <v>149</v>
      </c>
      <c r="D323" s="16">
        <v>60</v>
      </c>
      <c r="E323" s="16" t="s">
        <v>150</v>
      </c>
      <c r="F323" s="16">
        <v>605</v>
      </c>
      <c r="G323" s="16" t="s">
        <v>493</v>
      </c>
      <c r="H323" s="16" t="s">
        <v>26</v>
      </c>
      <c r="I323" s="16">
        <v>6050</v>
      </c>
      <c r="J323" s="16" t="s">
        <v>494</v>
      </c>
      <c r="K323" s="16" t="s">
        <v>35</v>
      </c>
      <c r="L323" s="17">
        <v>7.8310000000000005E-2</v>
      </c>
      <c r="M323" s="17">
        <v>7.8310000000000005E-2</v>
      </c>
      <c r="N323" s="17">
        <v>0</v>
      </c>
      <c r="O323" s="17">
        <v>139.30905000000001</v>
      </c>
      <c r="P323" s="17">
        <v>139.30905000000001</v>
      </c>
      <c r="Q323" s="17">
        <v>0</v>
      </c>
      <c r="R323" s="17">
        <v>866.24140999999997</v>
      </c>
      <c r="S323" s="17">
        <v>866.24140999999997</v>
      </c>
      <c r="T323" s="18">
        <v>0</v>
      </c>
    </row>
    <row r="324" spans="1:20" x14ac:dyDescent="0.2">
      <c r="A324" s="11">
        <f t="shared" si="5"/>
        <v>312</v>
      </c>
      <c r="B324" s="13">
        <v>6</v>
      </c>
      <c r="C324" s="13" t="s">
        <v>149</v>
      </c>
      <c r="D324" s="13">
        <v>60</v>
      </c>
      <c r="E324" s="13" t="s">
        <v>150</v>
      </c>
      <c r="F324" s="13">
        <v>605</v>
      </c>
      <c r="G324" s="13" t="s">
        <v>493</v>
      </c>
      <c r="H324" s="13" t="s">
        <v>26</v>
      </c>
      <c r="I324" s="13">
        <v>6052</v>
      </c>
      <c r="J324" s="13" t="s">
        <v>495</v>
      </c>
      <c r="K324" s="13" t="s">
        <v>27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-58711.209360000001</v>
      </c>
      <c r="S324" s="14">
        <v>-58711.209360000001</v>
      </c>
      <c r="T324" s="15">
        <v>0</v>
      </c>
    </row>
    <row r="325" spans="1:20" x14ac:dyDescent="0.2">
      <c r="A325" s="10">
        <f t="shared" si="5"/>
        <v>313</v>
      </c>
      <c r="B325" s="16">
        <v>6</v>
      </c>
      <c r="C325" s="16" t="s">
        <v>149</v>
      </c>
      <c r="D325" s="16">
        <v>60</v>
      </c>
      <c r="E325" s="16" t="s">
        <v>150</v>
      </c>
      <c r="F325" s="16">
        <v>605</v>
      </c>
      <c r="G325" s="16" t="s">
        <v>493</v>
      </c>
      <c r="H325" s="16" t="s">
        <v>26</v>
      </c>
      <c r="I325" s="16">
        <v>6052</v>
      </c>
      <c r="J325" s="16" t="s">
        <v>495</v>
      </c>
      <c r="K325" s="16" t="s">
        <v>35</v>
      </c>
      <c r="L325" s="17">
        <v>26023.911499999998</v>
      </c>
      <c r="M325" s="17">
        <v>26023.911499999998</v>
      </c>
      <c r="N325" s="17">
        <v>0</v>
      </c>
      <c r="O325" s="17">
        <v>142610.6317</v>
      </c>
      <c r="P325" s="17">
        <v>142610.6317</v>
      </c>
      <c r="Q325" s="17">
        <v>0</v>
      </c>
      <c r="R325" s="17">
        <v>765977.75954999996</v>
      </c>
      <c r="S325" s="17">
        <v>765977.75954999996</v>
      </c>
      <c r="T325" s="18">
        <v>0</v>
      </c>
    </row>
    <row r="326" spans="1:20" x14ac:dyDescent="0.2">
      <c r="A326" s="11">
        <f t="shared" si="5"/>
        <v>314</v>
      </c>
      <c r="B326" s="13">
        <v>6</v>
      </c>
      <c r="C326" s="13" t="s">
        <v>149</v>
      </c>
      <c r="D326" s="13">
        <v>60</v>
      </c>
      <c r="E326" s="13" t="s">
        <v>150</v>
      </c>
      <c r="F326" s="13">
        <v>605</v>
      </c>
      <c r="G326" s="13" t="s">
        <v>493</v>
      </c>
      <c r="H326" s="13" t="s">
        <v>26</v>
      </c>
      <c r="I326" s="13">
        <v>6055</v>
      </c>
      <c r="J326" s="13" t="s">
        <v>496</v>
      </c>
      <c r="K326" s="13" t="s">
        <v>27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-102477.81872</v>
      </c>
      <c r="S326" s="14">
        <v>-102477.81872</v>
      </c>
      <c r="T326" s="15">
        <v>0</v>
      </c>
    </row>
    <row r="327" spans="1:20" x14ac:dyDescent="0.2">
      <c r="A327" s="10">
        <f t="shared" si="5"/>
        <v>315</v>
      </c>
      <c r="B327" s="16">
        <v>6</v>
      </c>
      <c r="C327" s="16" t="s">
        <v>149</v>
      </c>
      <c r="D327" s="16">
        <v>60</v>
      </c>
      <c r="E327" s="16" t="s">
        <v>150</v>
      </c>
      <c r="F327" s="16">
        <v>605</v>
      </c>
      <c r="G327" s="16" t="s">
        <v>493</v>
      </c>
      <c r="H327" s="16" t="s">
        <v>26</v>
      </c>
      <c r="I327" s="16">
        <v>6055</v>
      </c>
      <c r="J327" s="16" t="s">
        <v>496</v>
      </c>
      <c r="K327" s="16" t="s">
        <v>35</v>
      </c>
      <c r="L327" s="17">
        <v>15306.26823</v>
      </c>
      <c r="M327" s="17">
        <v>15306.26823</v>
      </c>
      <c r="N327" s="17">
        <v>0</v>
      </c>
      <c r="O327" s="17">
        <v>29162.40712</v>
      </c>
      <c r="P327" s="17">
        <v>29162.40712</v>
      </c>
      <c r="Q327" s="17">
        <v>0</v>
      </c>
      <c r="R327" s="17">
        <v>203269.67877999999</v>
      </c>
      <c r="S327" s="17">
        <v>203269.67877999999</v>
      </c>
      <c r="T327" s="18">
        <v>0</v>
      </c>
    </row>
    <row r="328" spans="1:20" x14ac:dyDescent="0.2">
      <c r="A328" s="11">
        <f t="shared" si="5"/>
        <v>316</v>
      </c>
      <c r="B328" s="13">
        <v>6</v>
      </c>
      <c r="C328" s="13" t="s">
        <v>149</v>
      </c>
      <c r="D328" s="13">
        <v>60</v>
      </c>
      <c r="E328" s="13" t="s">
        <v>150</v>
      </c>
      <c r="F328" s="13">
        <v>605</v>
      </c>
      <c r="G328" s="13" t="s">
        <v>493</v>
      </c>
      <c r="H328" s="13" t="s">
        <v>154</v>
      </c>
      <c r="I328" s="13"/>
      <c r="J328" s="13"/>
      <c r="K328" s="13" t="s">
        <v>26</v>
      </c>
      <c r="L328" s="14">
        <v>41330.258040000001</v>
      </c>
      <c r="M328" s="14">
        <v>41330.258040000001</v>
      </c>
      <c r="N328" s="14">
        <v>0</v>
      </c>
      <c r="O328" s="14">
        <v>171912.34787</v>
      </c>
      <c r="P328" s="14">
        <v>171912.34787</v>
      </c>
      <c r="Q328" s="14">
        <v>0</v>
      </c>
      <c r="R328" s="14">
        <v>808924.65165999997</v>
      </c>
      <c r="S328" s="14">
        <v>808924.65165999997</v>
      </c>
      <c r="T328" s="15">
        <v>0</v>
      </c>
    </row>
    <row r="329" spans="1:20" x14ac:dyDescent="0.2">
      <c r="A329" s="10">
        <f t="shared" si="5"/>
        <v>317</v>
      </c>
      <c r="B329" s="16">
        <v>6</v>
      </c>
      <c r="C329" s="16" t="s">
        <v>149</v>
      </c>
      <c r="D329" s="16">
        <v>60</v>
      </c>
      <c r="E329" s="16" t="s">
        <v>150</v>
      </c>
      <c r="F329" s="16">
        <v>605</v>
      </c>
      <c r="G329" s="16" t="s">
        <v>493</v>
      </c>
      <c r="H329" s="16" t="s">
        <v>155</v>
      </c>
      <c r="I329" s="16"/>
      <c r="J329" s="16"/>
      <c r="K329" s="16" t="s">
        <v>26</v>
      </c>
      <c r="L329" s="17">
        <v>79906.35471</v>
      </c>
      <c r="M329" s="17">
        <v>79906.35471</v>
      </c>
      <c r="N329" s="17">
        <v>0</v>
      </c>
      <c r="O329" s="17">
        <v>394471.89302000002</v>
      </c>
      <c r="P329" s="17">
        <v>394471.89302000002</v>
      </c>
      <c r="Q329" s="17">
        <v>0</v>
      </c>
      <c r="R329" s="17">
        <v>2220775.38607</v>
      </c>
      <c r="S329" s="17">
        <v>2220775.38607</v>
      </c>
      <c r="T329" s="18">
        <v>0</v>
      </c>
    </row>
    <row r="330" spans="1:20" x14ac:dyDescent="0.2">
      <c r="A330" s="11">
        <f t="shared" si="5"/>
        <v>318</v>
      </c>
      <c r="B330" s="13">
        <v>6</v>
      </c>
      <c r="C330" s="13" t="s">
        <v>149</v>
      </c>
      <c r="D330" s="13">
        <v>61</v>
      </c>
      <c r="E330" s="13" t="s">
        <v>497</v>
      </c>
      <c r="F330" s="13">
        <v>611</v>
      </c>
      <c r="G330" s="13" t="s">
        <v>618</v>
      </c>
      <c r="H330" s="13" t="s">
        <v>26</v>
      </c>
      <c r="I330" s="13">
        <v>6110</v>
      </c>
      <c r="J330" s="13" t="s">
        <v>629</v>
      </c>
      <c r="K330" s="13" t="s">
        <v>35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4.6346800000000004</v>
      </c>
      <c r="S330" s="14">
        <v>4.6346800000000004</v>
      </c>
      <c r="T330" s="15">
        <v>0</v>
      </c>
    </row>
    <row r="331" spans="1:20" x14ac:dyDescent="0.2">
      <c r="A331" s="10">
        <f t="shared" si="5"/>
        <v>319</v>
      </c>
      <c r="B331" s="16">
        <v>6</v>
      </c>
      <c r="C331" s="16" t="s">
        <v>149</v>
      </c>
      <c r="D331" s="16">
        <v>61</v>
      </c>
      <c r="E331" s="16" t="s">
        <v>497</v>
      </c>
      <c r="F331" s="16">
        <v>611</v>
      </c>
      <c r="G331" s="16" t="s">
        <v>618</v>
      </c>
      <c r="H331" s="16" t="s">
        <v>619</v>
      </c>
      <c r="I331" s="16"/>
      <c r="J331" s="16"/>
      <c r="K331" s="16" t="s">
        <v>26</v>
      </c>
      <c r="L331" s="17">
        <v>0</v>
      </c>
      <c r="M331" s="17">
        <v>0</v>
      </c>
      <c r="N331" s="17">
        <v>0</v>
      </c>
      <c r="O331" s="17">
        <v>0</v>
      </c>
      <c r="P331" s="17">
        <v>0</v>
      </c>
      <c r="Q331" s="17">
        <v>0</v>
      </c>
      <c r="R331" s="17">
        <v>4.6346800000000004</v>
      </c>
      <c r="S331" s="17">
        <v>4.6346800000000004</v>
      </c>
      <c r="T331" s="18">
        <v>0</v>
      </c>
    </row>
    <row r="332" spans="1:20" x14ac:dyDescent="0.2">
      <c r="A332" s="11">
        <f t="shared" si="5"/>
        <v>320</v>
      </c>
      <c r="B332" s="13">
        <v>6</v>
      </c>
      <c r="C332" s="13" t="s">
        <v>149</v>
      </c>
      <c r="D332" s="13">
        <v>61</v>
      </c>
      <c r="E332" s="13" t="s">
        <v>497</v>
      </c>
      <c r="F332" s="13">
        <v>612</v>
      </c>
      <c r="G332" s="13" t="s">
        <v>498</v>
      </c>
      <c r="H332" s="13" t="s">
        <v>26</v>
      </c>
      <c r="I332" s="13">
        <v>6121</v>
      </c>
      <c r="J332" s="13" t="s">
        <v>499</v>
      </c>
      <c r="K332" s="13" t="s">
        <v>35</v>
      </c>
      <c r="L332" s="14">
        <v>102.65431</v>
      </c>
      <c r="M332" s="14">
        <v>102.65431</v>
      </c>
      <c r="N332" s="14">
        <v>0</v>
      </c>
      <c r="O332" s="14">
        <v>10852.93295</v>
      </c>
      <c r="P332" s="14">
        <v>10852.93295</v>
      </c>
      <c r="Q332" s="14">
        <v>0</v>
      </c>
      <c r="R332" s="14">
        <v>70677.569560000004</v>
      </c>
      <c r="S332" s="14">
        <v>70677.569560000004</v>
      </c>
      <c r="T332" s="15">
        <v>0</v>
      </c>
    </row>
    <row r="333" spans="1:20" x14ac:dyDescent="0.2">
      <c r="A333" s="10">
        <f t="shared" si="5"/>
        <v>321</v>
      </c>
      <c r="B333" s="16">
        <v>6</v>
      </c>
      <c r="C333" s="16" t="s">
        <v>149</v>
      </c>
      <c r="D333" s="16">
        <v>61</v>
      </c>
      <c r="E333" s="16" t="s">
        <v>497</v>
      </c>
      <c r="F333" s="16">
        <v>612</v>
      </c>
      <c r="G333" s="16" t="s">
        <v>498</v>
      </c>
      <c r="H333" s="16" t="s">
        <v>26</v>
      </c>
      <c r="I333" s="16">
        <v>6127</v>
      </c>
      <c r="J333" s="16" t="s">
        <v>500</v>
      </c>
      <c r="K333" s="16" t="s">
        <v>35</v>
      </c>
      <c r="L333" s="17">
        <v>0</v>
      </c>
      <c r="M333" s="17">
        <v>0</v>
      </c>
      <c r="N333" s="17">
        <v>0</v>
      </c>
      <c r="O333" s="17">
        <v>0</v>
      </c>
      <c r="P333" s="17">
        <v>0</v>
      </c>
      <c r="Q333" s="17">
        <v>0</v>
      </c>
      <c r="R333" s="17">
        <v>8591.7860000000001</v>
      </c>
      <c r="S333" s="17">
        <v>8591.7860000000001</v>
      </c>
      <c r="T333" s="18">
        <v>0</v>
      </c>
    </row>
    <row r="334" spans="1:20" x14ac:dyDescent="0.2">
      <c r="A334" s="11">
        <f t="shared" si="5"/>
        <v>322</v>
      </c>
      <c r="B334" s="13">
        <v>6</v>
      </c>
      <c r="C334" s="13" t="s">
        <v>149</v>
      </c>
      <c r="D334" s="13">
        <v>61</v>
      </c>
      <c r="E334" s="13" t="s">
        <v>497</v>
      </c>
      <c r="F334" s="13">
        <v>612</v>
      </c>
      <c r="G334" s="13" t="s">
        <v>498</v>
      </c>
      <c r="H334" s="13" t="s">
        <v>26</v>
      </c>
      <c r="I334" s="13">
        <v>6128</v>
      </c>
      <c r="J334" s="13" t="s">
        <v>501</v>
      </c>
      <c r="K334" s="13" t="s">
        <v>35</v>
      </c>
      <c r="L334" s="14">
        <v>21.393000000000001</v>
      </c>
      <c r="M334" s="14">
        <v>21.393000000000001</v>
      </c>
      <c r="N334" s="14">
        <v>0</v>
      </c>
      <c r="O334" s="14">
        <v>31772.053500000002</v>
      </c>
      <c r="P334" s="14">
        <v>31772.053500000002</v>
      </c>
      <c r="Q334" s="14">
        <v>0</v>
      </c>
      <c r="R334" s="14">
        <v>270631.04700000002</v>
      </c>
      <c r="S334" s="14">
        <v>270631.04700000002</v>
      </c>
      <c r="T334" s="15">
        <v>0</v>
      </c>
    </row>
    <row r="335" spans="1:20" x14ac:dyDescent="0.2">
      <c r="A335" s="10">
        <f t="shared" si="5"/>
        <v>323</v>
      </c>
      <c r="B335" s="16">
        <v>6</v>
      </c>
      <c r="C335" s="16" t="s">
        <v>149</v>
      </c>
      <c r="D335" s="16">
        <v>61</v>
      </c>
      <c r="E335" s="16" t="s">
        <v>497</v>
      </c>
      <c r="F335" s="16">
        <v>612</v>
      </c>
      <c r="G335" s="16" t="s">
        <v>498</v>
      </c>
      <c r="H335" s="16" t="s">
        <v>156</v>
      </c>
      <c r="I335" s="16"/>
      <c r="J335" s="16"/>
      <c r="K335" s="16" t="s">
        <v>26</v>
      </c>
      <c r="L335" s="17">
        <v>124.04731</v>
      </c>
      <c r="M335" s="17">
        <v>124.04731</v>
      </c>
      <c r="N335" s="17">
        <v>0</v>
      </c>
      <c r="O335" s="17">
        <v>42624.986449999997</v>
      </c>
      <c r="P335" s="17">
        <v>42624.986449999997</v>
      </c>
      <c r="Q335" s="17">
        <v>0</v>
      </c>
      <c r="R335" s="17">
        <v>349900.40256000002</v>
      </c>
      <c r="S335" s="17">
        <v>349900.40256000002</v>
      </c>
      <c r="T335" s="18">
        <v>0</v>
      </c>
    </row>
    <row r="336" spans="1:20" x14ac:dyDescent="0.2">
      <c r="A336" s="11">
        <f t="shared" si="5"/>
        <v>324</v>
      </c>
      <c r="B336" s="13">
        <v>6</v>
      </c>
      <c r="C336" s="13" t="s">
        <v>149</v>
      </c>
      <c r="D336" s="13">
        <v>61</v>
      </c>
      <c r="E336" s="13" t="s">
        <v>497</v>
      </c>
      <c r="F336" s="13">
        <v>612</v>
      </c>
      <c r="G336" s="13" t="s">
        <v>498</v>
      </c>
      <c r="H336" s="13" t="s">
        <v>157</v>
      </c>
      <c r="I336" s="13"/>
      <c r="J336" s="13"/>
      <c r="K336" s="13" t="s">
        <v>26</v>
      </c>
      <c r="L336" s="14">
        <v>124.04731</v>
      </c>
      <c r="M336" s="14">
        <v>124.04731</v>
      </c>
      <c r="N336" s="14">
        <v>0</v>
      </c>
      <c r="O336" s="14">
        <v>42624.986449999997</v>
      </c>
      <c r="P336" s="14">
        <v>42624.986449999997</v>
      </c>
      <c r="Q336" s="14">
        <v>0</v>
      </c>
      <c r="R336" s="14">
        <v>349905.03723999998</v>
      </c>
      <c r="S336" s="14">
        <v>349905.03723999998</v>
      </c>
      <c r="T336" s="15">
        <v>0</v>
      </c>
    </row>
    <row r="337" spans="1:20" x14ac:dyDescent="0.2">
      <c r="A337" s="10">
        <f t="shared" si="5"/>
        <v>325</v>
      </c>
      <c r="B337" s="16">
        <v>6</v>
      </c>
      <c r="C337" s="16" t="s">
        <v>149</v>
      </c>
      <c r="D337" s="16">
        <v>62</v>
      </c>
      <c r="E337" s="16" t="s">
        <v>502</v>
      </c>
      <c r="F337" s="16">
        <v>620</v>
      </c>
      <c r="G337" s="16" t="s">
        <v>503</v>
      </c>
      <c r="H337" s="16" t="s">
        <v>26</v>
      </c>
      <c r="I337" s="16">
        <v>6204</v>
      </c>
      <c r="J337" s="16" t="s">
        <v>504</v>
      </c>
      <c r="K337" s="16" t="s">
        <v>27</v>
      </c>
      <c r="L337" s="17">
        <v>56576065.721490003</v>
      </c>
      <c r="M337" s="17">
        <v>56576065.721490003</v>
      </c>
      <c r="N337" s="17">
        <v>0</v>
      </c>
      <c r="O337" s="17">
        <v>56594873.112949997</v>
      </c>
      <c r="P337" s="17">
        <v>56594873.112949997</v>
      </c>
      <c r="Q337" s="17">
        <v>0</v>
      </c>
      <c r="R337" s="17">
        <v>-1150648.0643800001</v>
      </c>
      <c r="S337" s="17">
        <v>-1150648.0643800001</v>
      </c>
      <c r="T337" s="18">
        <v>0</v>
      </c>
    </row>
    <row r="338" spans="1:20" x14ac:dyDescent="0.2">
      <c r="A338" s="11">
        <f t="shared" si="5"/>
        <v>326</v>
      </c>
      <c r="B338" s="13">
        <v>6</v>
      </c>
      <c r="C338" s="13" t="s">
        <v>149</v>
      </c>
      <c r="D338" s="13">
        <v>62</v>
      </c>
      <c r="E338" s="13" t="s">
        <v>502</v>
      </c>
      <c r="F338" s="13">
        <v>620</v>
      </c>
      <c r="G338" s="13" t="s">
        <v>503</v>
      </c>
      <c r="H338" s="13" t="s">
        <v>26</v>
      </c>
      <c r="I338" s="13">
        <v>6204</v>
      </c>
      <c r="J338" s="13" t="s">
        <v>504</v>
      </c>
      <c r="K338" s="13" t="s">
        <v>35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>
        <v>0</v>
      </c>
      <c r="R338" s="14">
        <v>1110818.3469</v>
      </c>
      <c r="S338" s="14">
        <v>1110818.3469</v>
      </c>
      <c r="T338" s="15">
        <v>0</v>
      </c>
    </row>
    <row r="339" spans="1:20" x14ac:dyDescent="0.2">
      <c r="A339" s="10">
        <f t="shared" si="5"/>
        <v>327</v>
      </c>
      <c r="B339" s="16">
        <v>6</v>
      </c>
      <c r="C339" s="16" t="s">
        <v>149</v>
      </c>
      <c r="D339" s="16">
        <v>62</v>
      </c>
      <c r="E339" s="16" t="s">
        <v>502</v>
      </c>
      <c r="F339" s="16">
        <v>620</v>
      </c>
      <c r="G339" s="16" t="s">
        <v>503</v>
      </c>
      <c r="H339" s="16" t="s">
        <v>26</v>
      </c>
      <c r="I339" s="16">
        <v>6206</v>
      </c>
      <c r="J339" s="16" t="s">
        <v>505</v>
      </c>
      <c r="K339" s="16" t="s">
        <v>35</v>
      </c>
      <c r="L339" s="17">
        <v>137230.87994000001</v>
      </c>
      <c r="M339" s="17">
        <v>137230.87994000001</v>
      </c>
      <c r="N339" s="17">
        <v>0</v>
      </c>
      <c r="O339" s="17">
        <v>151301.62108000001</v>
      </c>
      <c r="P339" s="17">
        <v>151301.62108000001</v>
      </c>
      <c r="Q339" s="17">
        <v>0</v>
      </c>
      <c r="R339" s="17">
        <v>11499.63134</v>
      </c>
      <c r="S339" s="17">
        <v>11499.63134</v>
      </c>
      <c r="T339" s="18">
        <v>0</v>
      </c>
    </row>
    <row r="340" spans="1:20" x14ac:dyDescent="0.2">
      <c r="A340" s="11">
        <f t="shared" si="5"/>
        <v>328</v>
      </c>
      <c r="B340" s="13">
        <v>6</v>
      </c>
      <c r="C340" s="13" t="s">
        <v>149</v>
      </c>
      <c r="D340" s="13">
        <v>62</v>
      </c>
      <c r="E340" s="13" t="s">
        <v>502</v>
      </c>
      <c r="F340" s="13">
        <v>620</v>
      </c>
      <c r="G340" s="13" t="s">
        <v>503</v>
      </c>
      <c r="H340" s="13" t="s">
        <v>26</v>
      </c>
      <c r="I340" s="13">
        <v>6208</v>
      </c>
      <c r="J340" s="13" t="s">
        <v>506</v>
      </c>
      <c r="K340" s="13" t="s">
        <v>27</v>
      </c>
      <c r="L340" s="14">
        <v>1532833.9820300001</v>
      </c>
      <c r="M340" s="14">
        <v>1532833.9820300001</v>
      </c>
      <c r="N340" s="14">
        <v>0</v>
      </c>
      <c r="O340" s="14">
        <v>1487531.67438</v>
      </c>
      <c r="P340" s="14">
        <v>1487531.67438</v>
      </c>
      <c r="Q340" s="14">
        <v>0</v>
      </c>
      <c r="R340" s="14">
        <v>-40840.563569999998</v>
      </c>
      <c r="S340" s="14">
        <v>-40840.563569999998</v>
      </c>
      <c r="T340" s="15">
        <v>0</v>
      </c>
    </row>
    <row r="341" spans="1:20" x14ac:dyDescent="0.2">
      <c r="A341" s="10">
        <f t="shared" si="5"/>
        <v>329</v>
      </c>
      <c r="B341" s="16">
        <v>6</v>
      </c>
      <c r="C341" s="16" t="s">
        <v>149</v>
      </c>
      <c r="D341" s="16">
        <v>62</v>
      </c>
      <c r="E341" s="16" t="s">
        <v>502</v>
      </c>
      <c r="F341" s="16">
        <v>620</v>
      </c>
      <c r="G341" s="16" t="s">
        <v>503</v>
      </c>
      <c r="H341" s="16" t="s">
        <v>26</v>
      </c>
      <c r="I341" s="16">
        <v>6209</v>
      </c>
      <c r="J341" s="16" t="s">
        <v>507</v>
      </c>
      <c r="K341" s="16" t="s">
        <v>27</v>
      </c>
      <c r="L341" s="17">
        <v>0</v>
      </c>
      <c r="M341" s="17">
        <v>0</v>
      </c>
      <c r="N341" s="17">
        <v>0</v>
      </c>
      <c r="O341" s="17">
        <v>0</v>
      </c>
      <c r="P341" s="17">
        <v>0</v>
      </c>
      <c r="Q341" s="17">
        <v>0</v>
      </c>
      <c r="R341" s="17">
        <v>-177.5608</v>
      </c>
      <c r="S341" s="17">
        <v>-177.5608</v>
      </c>
      <c r="T341" s="18">
        <v>0</v>
      </c>
    </row>
    <row r="342" spans="1:20" x14ac:dyDescent="0.2">
      <c r="A342" s="11">
        <f t="shared" si="5"/>
        <v>330</v>
      </c>
      <c r="B342" s="13">
        <v>6</v>
      </c>
      <c r="C342" s="13" t="s">
        <v>149</v>
      </c>
      <c r="D342" s="13">
        <v>62</v>
      </c>
      <c r="E342" s="13" t="s">
        <v>502</v>
      </c>
      <c r="F342" s="13">
        <v>620</v>
      </c>
      <c r="G342" s="13" t="s">
        <v>503</v>
      </c>
      <c r="H342" s="13" t="s">
        <v>158</v>
      </c>
      <c r="I342" s="13"/>
      <c r="J342" s="13"/>
      <c r="K342" s="13" t="s">
        <v>26</v>
      </c>
      <c r="L342" s="14">
        <v>58246130.583460003</v>
      </c>
      <c r="M342" s="14">
        <v>58246130.583460003</v>
      </c>
      <c r="N342" s="14">
        <v>0</v>
      </c>
      <c r="O342" s="14">
        <v>58233706.408409998</v>
      </c>
      <c r="P342" s="14">
        <v>58233706.408409998</v>
      </c>
      <c r="Q342" s="14">
        <v>0</v>
      </c>
      <c r="R342" s="14">
        <v>-69348.210510000004</v>
      </c>
      <c r="S342" s="14">
        <v>-69348.210510000004</v>
      </c>
      <c r="T342" s="15">
        <v>0</v>
      </c>
    </row>
    <row r="343" spans="1:20" x14ac:dyDescent="0.2">
      <c r="A343" s="10">
        <f t="shared" si="5"/>
        <v>331</v>
      </c>
      <c r="B343" s="16">
        <v>6</v>
      </c>
      <c r="C343" s="16" t="s">
        <v>149</v>
      </c>
      <c r="D343" s="16">
        <v>62</v>
      </c>
      <c r="E343" s="16" t="s">
        <v>502</v>
      </c>
      <c r="F343" s="16">
        <v>621</v>
      </c>
      <c r="G343" s="16" t="s">
        <v>508</v>
      </c>
      <c r="H343" s="16" t="s">
        <v>26</v>
      </c>
      <c r="I343" s="16">
        <v>6214</v>
      </c>
      <c r="J343" s="16" t="s">
        <v>509</v>
      </c>
      <c r="K343" s="16" t="s">
        <v>27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-33331.113960000002</v>
      </c>
      <c r="S343" s="17">
        <v>-33331.113960000002</v>
      </c>
      <c r="T343" s="18">
        <v>0</v>
      </c>
    </row>
    <row r="344" spans="1:20" x14ac:dyDescent="0.2">
      <c r="A344" s="11">
        <f t="shared" si="5"/>
        <v>332</v>
      </c>
      <c r="B344" s="13">
        <v>6</v>
      </c>
      <c r="C344" s="13" t="s">
        <v>149</v>
      </c>
      <c r="D344" s="13">
        <v>62</v>
      </c>
      <c r="E344" s="13" t="s">
        <v>502</v>
      </c>
      <c r="F344" s="13">
        <v>621</v>
      </c>
      <c r="G344" s="13" t="s">
        <v>508</v>
      </c>
      <c r="H344" s="13" t="s">
        <v>26</v>
      </c>
      <c r="I344" s="13">
        <v>6214</v>
      </c>
      <c r="J344" s="13" t="s">
        <v>509</v>
      </c>
      <c r="K344" s="13" t="s">
        <v>35</v>
      </c>
      <c r="L344" s="14">
        <v>87898.445359999998</v>
      </c>
      <c r="M344" s="14">
        <v>87898.445359999998</v>
      </c>
      <c r="N344" s="14">
        <v>0</v>
      </c>
      <c r="O344" s="14">
        <v>105251.22753</v>
      </c>
      <c r="P344" s="14">
        <v>105251.22753</v>
      </c>
      <c r="Q344" s="14">
        <v>0</v>
      </c>
      <c r="R344" s="14">
        <v>158110.58166</v>
      </c>
      <c r="S344" s="14">
        <v>158110.58166</v>
      </c>
      <c r="T344" s="15">
        <v>0</v>
      </c>
    </row>
    <row r="345" spans="1:20" x14ac:dyDescent="0.2">
      <c r="A345" s="10">
        <f t="shared" si="5"/>
        <v>333</v>
      </c>
      <c r="B345" s="16">
        <v>6</v>
      </c>
      <c r="C345" s="16" t="s">
        <v>149</v>
      </c>
      <c r="D345" s="16">
        <v>62</v>
      </c>
      <c r="E345" s="16" t="s">
        <v>502</v>
      </c>
      <c r="F345" s="16">
        <v>621</v>
      </c>
      <c r="G345" s="16" t="s">
        <v>508</v>
      </c>
      <c r="H345" s="16" t="s">
        <v>26</v>
      </c>
      <c r="I345" s="16">
        <v>6216</v>
      </c>
      <c r="J345" s="16" t="s">
        <v>510</v>
      </c>
      <c r="K345" s="16" t="s">
        <v>27</v>
      </c>
      <c r="L345" s="17">
        <v>0</v>
      </c>
      <c r="M345" s="17">
        <v>0</v>
      </c>
      <c r="N345" s="17">
        <v>0</v>
      </c>
      <c r="O345" s="17">
        <v>0</v>
      </c>
      <c r="P345" s="17">
        <v>0</v>
      </c>
      <c r="Q345" s="17">
        <v>0</v>
      </c>
      <c r="R345" s="17">
        <v>-168.57184000000001</v>
      </c>
      <c r="S345" s="17">
        <v>-168.57184000000001</v>
      </c>
      <c r="T345" s="18">
        <v>0</v>
      </c>
    </row>
    <row r="346" spans="1:20" x14ac:dyDescent="0.2">
      <c r="A346" s="11">
        <f t="shared" si="5"/>
        <v>334</v>
      </c>
      <c r="B346" s="13">
        <v>6</v>
      </c>
      <c r="C346" s="13" t="s">
        <v>149</v>
      </c>
      <c r="D346" s="13">
        <v>62</v>
      </c>
      <c r="E346" s="13" t="s">
        <v>502</v>
      </c>
      <c r="F346" s="13">
        <v>621</v>
      </c>
      <c r="G346" s="13" t="s">
        <v>508</v>
      </c>
      <c r="H346" s="13" t="s">
        <v>26</v>
      </c>
      <c r="I346" s="13">
        <v>6216</v>
      </c>
      <c r="J346" s="13" t="s">
        <v>510</v>
      </c>
      <c r="K346" s="13" t="s">
        <v>35</v>
      </c>
      <c r="L346" s="14">
        <v>153.26258000000001</v>
      </c>
      <c r="M346" s="14">
        <v>153.26258000000001</v>
      </c>
      <c r="N346" s="14">
        <v>0</v>
      </c>
      <c r="O346" s="14">
        <v>0</v>
      </c>
      <c r="P346" s="14">
        <v>0</v>
      </c>
      <c r="Q346" s="14">
        <v>0</v>
      </c>
      <c r="R346" s="14">
        <v>3554.5061700000001</v>
      </c>
      <c r="S346" s="14">
        <v>3554.5061700000001</v>
      </c>
      <c r="T346" s="15">
        <v>0</v>
      </c>
    </row>
    <row r="347" spans="1:20" x14ac:dyDescent="0.2">
      <c r="A347" s="10">
        <f t="shared" si="5"/>
        <v>335</v>
      </c>
      <c r="B347" s="16">
        <v>6</v>
      </c>
      <c r="C347" s="16" t="s">
        <v>149</v>
      </c>
      <c r="D347" s="16">
        <v>62</v>
      </c>
      <c r="E347" s="16" t="s">
        <v>502</v>
      </c>
      <c r="F347" s="16">
        <v>621</v>
      </c>
      <c r="G347" s="16" t="s">
        <v>508</v>
      </c>
      <c r="H347" s="16" t="s">
        <v>26</v>
      </c>
      <c r="I347" s="16">
        <v>6218</v>
      </c>
      <c r="J347" s="16" t="s">
        <v>511</v>
      </c>
      <c r="K347" s="16" t="s">
        <v>27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  <c r="R347" s="17">
        <v>-4374.5914400000001</v>
      </c>
      <c r="S347" s="17">
        <v>-4374.5914400000001</v>
      </c>
      <c r="T347" s="18">
        <v>0</v>
      </c>
    </row>
    <row r="348" spans="1:20" x14ac:dyDescent="0.2">
      <c r="A348" s="11">
        <f t="shared" si="5"/>
        <v>336</v>
      </c>
      <c r="B348" s="13">
        <v>6</v>
      </c>
      <c r="C348" s="13" t="s">
        <v>149</v>
      </c>
      <c r="D348" s="13">
        <v>62</v>
      </c>
      <c r="E348" s="13" t="s">
        <v>502</v>
      </c>
      <c r="F348" s="13">
        <v>621</v>
      </c>
      <c r="G348" s="13" t="s">
        <v>508</v>
      </c>
      <c r="H348" s="13" t="s">
        <v>26</v>
      </c>
      <c r="I348" s="13">
        <v>6218</v>
      </c>
      <c r="J348" s="13" t="s">
        <v>511</v>
      </c>
      <c r="K348" s="13" t="s">
        <v>35</v>
      </c>
      <c r="L348" s="14">
        <v>17650.161270000001</v>
      </c>
      <c r="M348" s="14">
        <v>17650.161270000001</v>
      </c>
      <c r="N348" s="14">
        <v>0</v>
      </c>
      <c r="O348" s="14">
        <v>47798.966189999999</v>
      </c>
      <c r="P348" s="14">
        <v>47798.966189999999</v>
      </c>
      <c r="Q348" s="14">
        <v>0</v>
      </c>
      <c r="R348" s="14">
        <v>134299.94868999999</v>
      </c>
      <c r="S348" s="14">
        <v>134299.94868999999</v>
      </c>
      <c r="T348" s="15">
        <v>0</v>
      </c>
    </row>
    <row r="349" spans="1:20" x14ac:dyDescent="0.2">
      <c r="A349" s="10">
        <f t="shared" si="5"/>
        <v>337</v>
      </c>
      <c r="B349" s="16">
        <v>6</v>
      </c>
      <c r="C349" s="16" t="s">
        <v>149</v>
      </c>
      <c r="D349" s="16">
        <v>62</v>
      </c>
      <c r="E349" s="16" t="s">
        <v>502</v>
      </c>
      <c r="F349" s="16">
        <v>621</v>
      </c>
      <c r="G349" s="16" t="s">
        <v>508</v>
      </c>
      <c r="H349" s="16" t="s">
        <v>159</v>
      </c>
      <c r="I349" s="16"/>
      <c r="J349" s="16"/>
      <c r="K349" s="16" t="s">
        <v>26</v>
      </c>
      <c r="L349" s="17">
        <v>105701.86921</v>
      </c>
      <c r="M349" s="17">
        <v>105701.86921</v>
      </c>
      <c r="N349" s="17">
        <v>0</v>
      </c>
      <c r="O349" s="17">
        <v>153050.19372000001</v>
      </c>
      <c r="P349" s="17">
        <v>153050.19372000001</v>
      </c>
      <c r="Q349" s="17">
        <v>0</v>
      </c>
      <c r="R349" s="17">
        <v>258090.75928</v>
      </c>
      <c r="S349" s="17">
        <v>258090.75928</v>
      </c>
      <c r="T349" s="18">
        <v>0</v>
      </c>
    </row>
    <row r="350" spans="1:20" x14ac:dyDescent="0.2">
      <c r="A350" s="11">
        <f t="shared" ref="A350:A413" si="6">ROW(A338)</f>
        <v>338</v>
      </c>
      <c r="B350" s="13">
        <v>6</v>
      </c>
      <c r="C350" s="13" t="s">
        <v>149</v>
      </c>
      <c r="D350" s="13">
        <v>62</v>
      </c>
      <c r="E350" s="13" t="s">
        <v>502</v>
      </c>
      <c r="F350" s="13">
        <v>622</v>
      </c>
      <c r="G350" s="13" t="s">
        <v>620</v>
      </c>
      <c r="H350" s="13" t="s">
        <v>26</v>
      </c>
      <c r="I350" s="13">
        <v>6226</v>
      </c>
      <c r="J350" s="13" t="s">
        <v>621</v>
      </c>
      <c r="K350" s="13" t="s">
        <v>35</v>
      </c>
      <c r="L350" s="14">
        <v>446.03679</v>
      </c>
      <c r="M350" s="14">
        <v>446.03679</v>
      </c>
      <c r="N350" s="14">
        <v>0</v>
      </c>
      <c r="O350" s="14">
        <v>729.42343000000005</v>
      </c>
      <c r="P350" s="14">
        <v>729.42343000000005</v>
      </c>
      <c r="Q350" s="14">
        <v>0</v>
      </c>
      <c r="R350" s="14">
        <v>674.42055000000005</v>
      </c>
      <c r="S350" s="14">
        <v>674.42055000000005</v>
      </c>
      <c r="T350" s="15">
        <v>0</v>
      </c>
    </row>
    <row r="351" spans="1:20" x14ac:dyDescent="0.2">
      <c r="A351" s="10">
        <f t="shared" si="6"/>
        <v>339</v>
      </c>
      <c r="B351" s="16">
        <v>6</v>
      </c>
      <c r="C351" s="16" t="s">
        <v>149</v>
      </c>
      <c r="D351" s="16">
        <v>62</v>
      </c>
      <c r="E351" s="16" t="s">
        <v>502</v>
      </c>
      <c r="F351" s="16">
        <v>622</v>
      </c>
      <c r="G351" s="16" t="s">
        <v>620</v>
      </c>
      <c r="H351" s="16" t="s">
        <v>622</v>
      </c>
      <c r="I351" s="16"/>
      <c r="J351" s="16"/>
      <c r="K351" s="16" t="s">
        <v>26</v>
      </c>
      <c r="L351" s="17">
        <v>446.03679</v>
      </c>
      <c r="M351" s="17">
        <v>446.03679</v>
      </c>
      <c r="N351" s="17">
        <v>0</v>
      </c>
      <c r="O351" s="17">
        <v>729.42343000000005</v>
      </c>
      <c r="P351" s="17">
        <v>729.42343000000005</v>
      </c>
      <c r="Q351" s="17">
        <v>0</v>
      </c>
      <c r="R351" s="17">
        <v>674.42055000000005</v>
      </c>
      <c r="S351" s="17">
        <v>674.42055000000005</v>
      </c>
      <c r="T351" s="18">
        <v>0</v>
      </c>
    </row>
    <row r="352" spans="1:20" x14ac:dyDescent="0.2">
      <c r="A352" s="11">
        <f t="shared" si="6"/>
        <v>340</v>
      </c>
      <c r="B352" s="13">
        <v>6</v>
      </c>
      <c r="C352" s="13" t="s">
        <v>149</v>
      </c>
      <c r="D352" s="13">
        <v>62</v>
      </c>
      <c r="E352" s="13" t="s">
        <v>502</v>
      </c>
      <c r="F352" s="13">
        <v>622</v>
      </c>
      <c r="G352" s="13" t="s">
        <v>620</v>
      </c>
      <c r="H352" s="13" t="s">
        <v>160</v>
      </c>
      <c r="I352" s="13"/>
      <c r="J352" s="13"/>
      <c r="K352" s="13" t="s">
        <v>26</v>
      </c>
      <c r="L352" s="14">
        <v>58352278.489459999</v>
      </c>
      <c r="M352" s="14">
        <v>58352278.489459999</v>
      </c>
      <c r="N352" s="14">
        <v>0</v>
      </c>
      <c r="O352" s="14">
        <v>58387486.025559999</v>
      </c>
      <c r="P352" s="14">
        <v>58387486.025559999</v>
      </c>
      <c r="Q352" s="14">
        <v>0</v>
      </c>
      <c r="R352" s="14">
        <v>189416.96932</v>
      </c>
      <c r="S352" s="14">
        <v>189416.96932</v>
      </c>
      <c r="T352" s="15">
        <v>0</v>
      </c>
    </row>
    <row r="353" spans="1:20" x14ac:dyDescent="0.2">
      <c r="A353" s="10">
        <f t="shared" si="6"/>
        <v>341</v>
      </c>
      <c r="B353" s="16">
        <v>6</v>
      </c>
      <c r="C353" s="16" t="s">
        <v>149</v>
      </c>
      <c r="D353" s="16">
        <v>63</v>
      </c>
      <c r="E353" s="16" t="s">
        <v>161</v>
      </c>
      <c r="F353" s="16">
        <v>632</v>
      </c>
      <c r="G353" s="16" t="s">
        <v>639</v>
      </c>
      <c r="H353" s="16" t="s">
        <v>26</v>
      </c>
      <c r="I353" s="16">
        <v>6320</v>
      </c>
      <c r="J353" s="16" t="s">
        <v>639</v>
      </c>
      <c r="K353" s="16" t="s">
        <v>35</v>
      </c>
      <c r="L353" s="17">
        <v>118.76741</v>
      </c>
      <c r="M353" s="17">
        <v>118.76741</v>
      </c>
      <c r="N353" s="17">
        <v>0</v>
      </c>
      <c r="O353" s="17">
        <v>273.79521999999997</v>
      </c>
      <c r="P353" s="17">
        <v>273.79521999999997</v>
      </c>
      <c r="Q353" s="17">
        <v>0</v>
      </c>
      <c r="R353" s="17">
        <v>155.02780999999999</v>
      </c>
      <c r="S353" s="17">
        <v>155.02780999999999</v>
      </c>
      <c r="T353" s="18">
        <v>0</v>
      </c>
    </row>
    <row r="354" spans="1:20" x14ac:dyDescent="0.2">
      <c r="A354" s="11">
        <f t="shared" si="6"/>
        <v>342</v>
      </c>
      <c r="B354" s="13">
        <v>6</v>
      </c>
      <c r="C354" s="13" t="s">
        <v>149</v>
      </c>
      <c r="D354" s="13">
        <v>63</v>
      </c>
      <c r="E354" s="13" t="s">
        <v>161</v>
      </c>
      <c r="F354" s="13">
        <v>632</v>
      </c>
      <c r="G354" s="13" t="s">
        <v>639</v>
      </c>
      <c r="H354" s="13" t="s">
        <v>640</v>
      </c>
      <c r="I354" s="13"/>
      <c r="J354" s="13"/>
      <c r="K354" s="13" t="s">
        <v>26</v>
      </c>
      <c r="L354" s="14">
        <v>118.76741</v>
      </c>
      <c r="M354" s="14">
        <v>118.76741</v>
      </c>
      <c r="N354" s="14">
        <v>0</v>
      </c>
      <c r="O354" s="14">
        <v>273.79521999999997</v>
      </c>
      <c r="P354" s="14">
        <v>273.79521999999997</v>
      </c>
      <c r="Q354" s="14">
        <v>0</v>
      </c>
      <c r="R354" s="14">
        <v>155.02780999999999</v>
      </c>
      <c r="S354" s="14">
        <v>155.02780999999999</v>
      </c>
      <c r="T354" s="15">
        <v>0</v>
      </c>
    </row>
    <row r="355" spans="1:20" x14ac:dyDescent="0.2">
      <c r="A355" s="10">
        <f t="shared" si="6"/>
        <v>343</v>
      </c>
      <c r="B355" s="16">
        <v>6</v>
      </c>
      <c r="C355" s="16" t="s">
        <v>149</v>
      </c>
      <c r="D355" s="16">
        <v>63</v>
      </c>
      <c r="E355" s="16" t="s">
        <v>161</v>
      </c>
      <c r="F355" s="16">
        <v>635</v>
      </c>
      <c r="G355" s="16" t="s">
        <v>626</v>
      </c>
      <c r="H355" s="16" t="s">
        <v>26</v>
      </c>
      <c r="I355" s="16">
        <v>6350</v>
      </c>
      <c r="J355" s="16" t="s">
        <v>626</v>
      </c>
      <c r="K355" s="16" t="s">
        <v>35</v>
      </c>
      <c r="L355" s="17">
        <v>0</v>
      </c>
      <c r="M355" s="17">
        <v>0</v>
      </c>
      <c r="N355" s="17">
        <v>0</v>
      </c>
      <c r="O355" s="17">
        <v>154.60923</v>
      </c>
      <c r="P355" s="17">
        <v>154.60923</v>
      </c>
      <c r="Q355" s="17">
        <v>0</v>
      </c>
      <c r="R355" s="17">
        <v>682.82713999999999</v>
      </c>
      <c r="S355" s="17">
        <v>682.82713999999999</v>
      </c>
      <c r="T355" s="18">
        <v>0</v>
      </c>
    </row>
    <row r="356" spans="1:20" x14ac:dyDescent="0.2">
      <c r="A356" s="11">
        <f t="shared" si="6"/>
        <v>344</v>
      </c>
      <c r="B356" s="13">
        <v>6</v>
      </c>
      <c r="C356" s="13" t="s">
        <v>149</v>
      </c>
      <c r="D356" s="13">
        <v>63</v>
      </c>
      <c r="E356" s="13" t="s">
        <v>161</v>
      </c>
      <c r="F356" s="13">
        <v>635</v>
      </c>
      <c r="G356" s="13" t="s">
        <v>626</v>
      </c>
      <c r="H356" s="13" t="s">
        <v>627</v>
      </c>
      <c r="I356" s="13"/>
      <c r="J356" s="13"/>
      <c r="K356" s="13" t="s">
        <v>26</v>
      </c>
      <c r="L356" s="14">
        <v>0</v>
      </c>
      <c r="M356" s="14">
        <v>0</v>
      </c>
      <c r="N356" s="14">
        <v>0</v>
      </c>
      <c r="O356" s="14">
        <v>154.60923</v>
      </c>
      <c r="P356" s="14">
        <v>154.60923</v>
      </c>
      <c r="Q356" s="14">
        <v>0</v>
      </c>
      <c r="R356" s="14">
        <v>682.82713999999999</v>
      </c>
      <c r="S356" s="14">
        <v>682.82713999999999</v>
      </c>
      <c r="T356" s="15">
        <v>0</v>
      </c>
    </row>
    <row r="357" spans="1:20" x14ac:dyDescent="0.2">
      <c r="A357" s="10">
        <f t="shared" si="6"/>
        <v>345</v>
      </c>
      <c r="B357" s="16">
        <v>6</v>
      </c>
      <c r="C357" s="16" t="s">
        <v>149</v>
      </c>
      <c r="D357" s="16">
        <v>63</v>
      </c>
      <c r="E357" s="16" t="s">
        <v>161</v>
      </c>
      <c r="F357" s="16">
        <v>639</v>
      </c>
      <c r="G357" s="16" t="s">
        <v>161</v>
      </c>
      <c r="H357" s="16" t="s">
        <v>26</v>
      </c>
      <c r="I357" s="16">
        <v>6393</v>
      </c>
      <c r="J357" s="16" t="s">
        <v>512</v>
      </c>
      <c r="K357" s="16" t="s">
        <v>27</v>
      </c>
      <c r="L357" s="17">
        <v>1406.28017</v>
      </c>
      <c r="M357" s="17">
        <v>1406.28017</v>
      </c>
      <c r="N357" s="17">
        <v>0</v>
      </c>
      <c r="O357" s="17">
        <v>2519.9016499999998</v>
      </c>
      <c r="P357" s="17">
        <v>2519.9016499999998</v>
      </c>
      <c r="Q357" s="17">
        <v>0</v>
      </c>
      <c r="R357" s="17">
        <v>-1353.02639</v>
      </c>
      <c r="S357" s="17">
        <v>-1353.02639</v>
      </c>
      <c r="T357" s="18">
        <v>0</v>
      </c>
    </row>
    <row r="358" spans="1:20" x14ac:dyDescent="0.2">
      <c r="A358" s="11">
        <f t="shared" si="6"/>
        <v>346</v>
      </c>
      <c r="B358" s="13">
        <v>6</v>
      </c>
      <c r="C358" s="13" t="s">
        <v>149</v>
      </c>
      <c r="D358" s="13">
        <v>63</v>
      </c>
      <c r="E358" s="13" t="s">
        <v>161</v>
      </c>
      <c r="F358" s="13">
        <v>639</v>
      </c>
      <c r="G358" s="13" t="s">
        <v>161</v>
      </c>
      <c r="H358" s="13" t="s">
        <v>26</v>
      </c>
      <c r="I358" s="13">
        <v>6395</v>
      </c>
      <c r="J358" s="13" t="s">
        <v>513</v>
      </c>
      <c r="K358" s="13" t="s">
        <v>35</v>
      </c>
      <c r="L358" s="14">
        <v>0</v>
      </c>
      <c r="M358" s="14">
        <v>0</v>
      </c>
      <c r="N358" s="14">
        <v>0</v>
      </c>
      <c r="O358" s="14">
        <v>865.17574999999999</v>
      </c>
      <c r="P358" s="14">
        <v>865.17574999999999</v>
      </c>
      <c r="Q358" s="14">
        <v>0</v>
      </c>
      <c r="R358" s="14">
        <v>6930.8797299999997</v>
      </c>
      <c r="S358" s="14">
        <v>6930.8797299999997</v>
      </c>
      <c r="T358" s="15">
        <v>0</v>
      </c>
    </row>
    <row r="359" spans="1:20" x14ac:dyDescent="0.2">
      <c r="A359" s="10">
        <f t="shared" si="6"/>
        <v>347</v>
      </c>
      <c r="B359" s="16">
        <v>6</v>
      </c>
      <c r="C359" s="16" t="s">
        <v>149</v>
      </c>
      <c r="D359" s="16">
        <v>63</v>
      </c>
      <c r="E359" s="16" t="s">
        <v>161</v>
      </c>
      <c r="F359" s="16">
        <v>639</v>
      </c>
      <c r="G359" s="16" t="s">
        <v>161</v>
      </c>
      <c r="H359" s="16" t="s">
        <v>26</v>
      </c>
      <c r="I359" s="16">
        <v>6397</v>
      </c>
      <c r="J359" s="16" t="s">
        <v>514</v>
      </c>
      <c r="K359" s="16" t="s">
        <v>35</v>
      </c>
      <c r="L359" s="17">
        <v>564.82664</v>
      </c>
      <c r="M359" s="17">
        <v>564.82664</v>
      </c>
      <c r="N359" s="17">
        <v>0</v>
      </c>
      <c r="O359" s="17">
        <v>4628.7048400000003</v>
      </c>
      <c r="P359" s="17">
        <v>4628.7048400000003</v>
      </c>
      <c r="Q359" s="17">
        <v>0</v>
      </c>
      <c r="R359" s="17">
        <v>16855.361669999998</v>
      </c>
      <c r="S359" s="17">
        <v>16855.361669999998</v>
      </c>
      <c r="T359" s="18">
        <v>0</v>
      </c>
    </row>
    <row r="360" spans="1:20" x14ac:dyDescent="0.2">
      <c r="A360" s="11">
        <f t="shared" si="6"/>
        <v>348</v>
      </c>
      <c r="B360" s="13">
        <v>6</v>
      </c>
      <c r="C360" s="13" t="s">
        <v>149</v>
      </c>
      <c r="D360" s="13">
        <v>63</v>
      </c>
      <c r="E360" s="13" t="s">
        <v>161</v>
      </c>
      <c r="F360" s="13">
        <v>639</v>
      </c>
      <c r="G360" s="13" t="s">
        <v>161</v>
      </c>
      <c r="H360" s="13" t="s">
        <v>26</v>
      </c>
      <c r="I360" s="13">
        <v>6399</v>
      </c>
      <c r="J360" s="13" t="s">
        <v>515</v>
      </c>
      <c r="K360" s="13" t="s">
        <v>35</v>
      </c>
      <c r="L360" s="14">
        <v>0</v>
      </c>
      <c r="M360" s="14">
        <v>0</v>
      </c>
      <c r="N360" s="14">
        <v>0</v>
      </c>
      <c r="O360" s="14">
        <v>847.74994000000004</v>
      </c>
      <c r="P360" s="14">
        <v>847.74994000000004</v>
      </c>
      <c r="Q360" s="14">
        <v>0</v>
      </c>
      <c r="R360" s="14">
        <v>7060.3362100000004</v>
      </c>
      <c r="S360" s="14">
        <v>7060.3362100000004</v>
      </c>
      <c r="T360" s="15">
        <v>0</v>
      </c>
    </row>
    <row r="361" spans="1:20" x14ac:dyDescent="0.2">
      <c r="A361" s="10">
        <f t="shared" si="6"/>
        <v>349</v>
      </c>
      <c r="B361" s="16">
        <v>6</v>
      </c>
      <c r="C361" s="16" t="s">
        <v>149</v>
      </c>
      <c r="D361" s="16">
        <v>63</v>
      </c>
      <c r="E361" s="16" t="s">
        <v>161</v>
      </c>
      <c r="F361" s="16">
        <v>639</v>
      </c>
      <c r="G361" s="16" t="s">
        <v>161</v>
      </c>
      <c r="H361" s="16" t="s">
        <v>162</v>
      </c>
      <c r="I361" s="16"/>
      <c r="J361" s="16"/>
      <c r="K361" s="16" t="s">
        <v>26</v>
      </c>
      <c r="L361" s="17">
        <v>1971.10681</v>
      </c>
      <c r="M361" s="17">
        <v>1971.10681</v>
      </c>
      <c r="N361" s="17">
        <v>0</v>
      </c>
      <c r="O361" s="17">
        <v>8861.5321800000002</v>
      </c>
      <c r="P361" s="17">
        <v>8861.5321800000002</v>
      </c>
      <c r="Q361" s="17">
        <v>0</v>
      </c>
      <c r="R361" s="17">
        <v>29493.551220000001</v>
      </c>
      <c r="S361" s="17">
        <v>29493.551220000001</v>
      </c>
      <c r="T361" s="18">
        <v>0</v>
      </c>
    </row>
    <row r="362" spans="1:20" x14ac:dyDescent="0.2">
      <c r="A362" s="11">
        <f t="shared" si="6"/>
        <v>350</v>
      </c>
      <c r="B362" s="13">
        <v>6</v>
      </c>
      <c r="C362" s="13" t="s">
        <v>149</v>
      </c>
      <c r="D362" s="13">
        <v>63</v>
      </c>
      <c r="E362" s="13" t="s">
        <v>161</v>
      </c>
      <c r="F362" s="13">
        <v>639</v>
      </c>
      <c r="G362" s="13" t="s">
        <v>161</v>
      </c>
      <c r="H362" s="13" t="s">
        <v>163</v>
      </c>
      <c r="I362" s="13"/>
      <c r="J362" s="13"/>
      <c r="K362" s="13" t="s">
        <v>26</v>
      </c>
      <c r="L362" s="14">
        <v>2089.8742200000002</v>
      </c>
      <c r="M362" s="14">
        <v>2089.8742200000002</v>
      </c>
      <c r="N362" s="14">
        <v>0</v>
      </c>
      <c r="O362" s="14">
        <v>9289.9366300000002</v>
      </c>
      <c r="P362" s="14">
        <v>9289.9366300000002</v>
      </c>
      <c r="Q362" s="14">
        <v>0</v>
      </c>
      <c r="R362" s="14">
        <v>30331.406169999998</v>
      </c>
      <c r="S362" s="14">
        <v>30331.406169999998</v>
      </c>
      <c r="T362" s="15">
        <v>0</v>
      </c>
    </row>
    <row r="363" spans="1:20" x14ac:dyDescent="0.2">
      <c r="A363" s="10">
        <f t="shared" si="6"/>
        <v>351</v>
      </c>
      <c r="B363" s="16">
        <v>6</v>
      </c>
      <c r="C363" s="16" t="s">
        <v>149</v>
      </c>
      <c r="D363" s="16">
        <v>64</v>
      </c>
      <c r="E363" s="16" t="s">
        <v>164</v>
      </c>
      <c r="F363" s="16">
        <v>649</v>
      </c>
      <c r="G363" s="16" t="s">
        <v>164</v>
      </c>
      <c r="H363" s="16" t="s">
        <v>26</v>
      </c>
      <c r="I363" s="16">
        <v>6490</v>
      </c>
      <c r="J363" s="16" t="s">
        <v>516</v>
      </c>
      <c r="K363" s="16" t="s">
        <v>35</v>
      </c>
      <c r="L363" s="17">
        <v>0</v>
      </c>
      <c r="M363" s="17">
        <v>0</v>
      </c>
      <c r="N363" s="17">
        <v>0</v>
      </c>
      <c r="O363" s="17">
        <v>345.52102000000002</v>
      </c>
      <c r="P363" s="17">
        <v>345.52102000000002</v>
      </c>
      <c r="Q363" s="17">
        <v>0</v>
      </c>
      <c r="R363" s="17">
        <v>864.35928999999999</v>
      </c>
      <c r="S363" s="17">
        <v>864.35928999999999</v>
      </c>
      <c r="T363" s="18">
        <v>0</v>
      </c>
    </row>
    <row r="364" spans="1:20" x14ac:dyDescent="0.2">
      <c r="A364" s="11">
        <f t="shared" si="6"/>
        <v>352</v>
      </c>
      <c r="B364" s="13">
        <v>6</v>
      </c>
      <c r="C364" s="13" t="s">
        <v>149</v>
      </c>
      <c r="D364" s="13">
        <v>64</v>
      </c>
      <c r="E364" s="13" t="s">
        <v>164</v>
      </c>
      <c r="F364" s="13">
        <v>649</v>
      </c>
      <c r="G364" s="13" t="s">
        <v>164</v>
      </c>
      <c r="H364" s="13" t="s">
        <v>26</v>
      </c>
      <c r="I364" s="13">
        <v>6499</v>
      </c>
      <c r="J364" s="13" t="s">
        <v>517</v>
      </c>
      <c r="K364" s="13" t="s">
        <v>35</v>
      </c>
      <c r="L364" s="14">
        <v>0.05</v>
      </c>
      <c r="M364" s="14">
        <v>0.05</v>
      </c>
      <c r="N364" s="14">
        <v>0</v>
      </c>
      <c r="O364" s="14">
        <v>1093.73324</v>
      </c>
      <c r="P364" s="14">
        <v>1093.73324</v>
      </c>
      <c r="Q364" s="14">
        <v>0</v>
      </c>
      <c r="R364" s="14">
        <v>23119.544259999999</v>
      </c>
      <c r="S364" s="14">
        <v>23119.544259999999</v>
      </c>
      <c r="T364" s="15">
        <v>0</v>
      </c>
    </row>
    <row r="365" spans="1:20" x14ac:dyDescent="0.2">
      <c r="A365" s="10">
        <f t="shared" si="6"/>
        <v>353</v>
      </c>
      <c r="B365" s="16">
        <v>6</v>
      </c>
      <c r="C365" s="16" t="s">
        <v>149</v>
      </c>
      <c r="D365" s="16">
        <v>64</v>
      </c>
      <c r="E365" s="16" t="s">
        <v>164</v>
      </c>
      <c r="F365" s="16">
        <v>649</v>
      </c>
      <c r="G365" s="16" t="s">
        <v>164</v>
      </c>
      <c r="H365" s="16" t="s">
        <v>165</v>
      </c>
      <c r="I365" s="16"/>
      <c r="J365" s="16"/>
      <c r="K365" s="16" t="s">
        <v>26</v>
      </c>
      <c r="L365" s="17">
        <v>0.05</v>
      </c>
      <c r="M365" s="17">
        <v>0.05</v>
      </c>
      <c r="N365" s="17">
        <v>0</v>
      </c>
      <c r="O365" s="17">
        <v>1439.2542599999999</v>
      </c>
      <c r="P365" s="17">
        <v>1439.2542599999999</v>
      </c>
      <c r="Q365" s="17">
        <v>0</v>
      </c>
      <c r="R365" s="17">
        <v>23983.903549999999</v>
      </c>
      <c r="S365" s="17">
        <v>23983.903549999999</v>
      </c>
      <c r="T365" s="18">
        <v>0</v>
      </c>
    </row>
    <row r="366" spans="1:20" x14ac:dyDescent="0.2">
      <c r="A366" s="11">
        <f t="shared" si="6"/>
        <v>354</v>
      </c>
      <c r="B366" s="13">
        <v>6</v>
      </c>
      <c r="C366" s="13" t="s">
        <v>149</v>
      </c>
      <c r="D366" s="13">
        <v>64</v>
      </c>
      <c r="E366" s="13" t="s">
        <v>164</v>
      </c>
      <c r="F366" s="13">
        <v>649</v>
      </c>
      <c r="G366" s="13" t="s">
        <v>164</v>
      </c>
      <c r="H366" s="13" t="s">
        <v>166</v>
      </c>
      <c r="I366" s="13"/>
      <c r="J366" s="13"/>
      <c r="K366" s="13" t="s">
        <v>26</v>
      </c>
      <c r="L366" s="14">
        <v>0.05</v>
      </c>
      <c r="M366" s="14">
        <v>0.05</v>
      </c>
      <c r="N366" s="14">
        <v>0</v>
      </c>
      <c r="O366" s="14">
        <v>1439.2542599999999</v>
      </c>
      <c r="P366" s="14">
        <v>1439.2542599999999</v>
      </c>
      <c r="Q366" s="14">
        <v>0</v>
      </c>
      <c r="R366" s="14">
        <v>23983.903549999999</v>
      </c>
      <c r="S366" s="14">
        <v>23983.903549999999</v>
      </c>
      <c r="T366" s="15">
        <v>0</v>
      </c>
    </row>
    <row r="367" spans="1:20" x14ac:dyDescent="0.2">
      <c r="A367" s="10">
        <f t="shared" si="6"/>
        <v>355</v>
      </c>
      <c r="B367" s="16">
        <v>6</v>
      </c>
      <c r="C367" s="16" t="s">
        <v>149</v>
      </c>
      <c r="D367" s="16">
        <v>65</v>
      </c>
      <c r="E367" s="16" t="s">
        <v>518</v>
      </c>
      <c r="F367" s="16">
        <v>650</v>
      </c>
      <c r="G367" s="16" t="s">
        <v>519</v>
      </c>
      <c r="H367" s="16" t="s">
        <v>26</v>
      </c>
      <c r="I367" s="16">
        <v>6500</v>
      </c>
      <c r="J367" s="16" t="s">
        <v>520</v>
      </c>
      <c r="K367" s="16" t="s">
        <v>35</v>
      </c>
      <c r="L367" s="17">
        <v>0</v>
      </c>
      <c r="M367" s="17">
        <v>0</v>
      </c>
      <c r="N367" s="17">
        <v>0</v>
      </c>
      <c r="O367" s="17">
        <v>2387.6521899999998</v>
      </c>
      <c r="P367" s="17">
        <v>2387.6521899999998</v>
      </c>
      <c r="Q367" s="17">
        <v>0</v>
      </c>
      <c r="R367" s="17">
        <v>19329.964029999999</v>
      </c>
      <c r="S367" s="17">
        <v>19329.964029999999</v>
      </c>
      <c r="T367" s="18">
        <v>0</v>
      </c>
    </row>
    <row r="368" spans="1:20" x14ac:dyDescent="0.2">
      <c r="A368" s="11">
        <f t="shared" si="6"/>
        <v>356</v>
      </c>
      <c r="B368" s="13">
        <v>6</v>
      </c>
      <c r="C368" s="13" t="s">
        <v>149</v>
      </c>
      <c r="D368" s="13">
        <v>65</v>
      </c>
      <c r="E368" s="13" t="s">
        <v>518</v>
      </c>
      <c r="F368" s="13">
        <v>650</v>
      </c>
      <c r="G368" s="13" t="s">
        <v>519</v>
      </c>
      <c r="H368" s="13" t="s">
        <v>26</v>
      </c>
      <c r="I368" s="13">
        <v>6508</v>
      </c>
      <c r="J368" s="13" t="s">
        <v>521</v>
      </c>
      <c r="K368" s="13" t="s">
        <v>35</v>
      </c>
      <c r="L368" s="14">
        <v>0</v>
      </c>
      <c r="M368" s="14">
        <v>0</v>
      </c>
      <c r="N368" s="14">
        <v>0</v>
      </c>
      <c r="O368" s="14">
        <v>5.2673100000000002</v>
      </c>
      <c r="P368" s="14">
        <v>5.2673100000000002</v>
      </c>
      <c r="Q368" s="14">
        <v>0</v>
      </c>
      <c r="R368" s="14">
        <v>93.343109999999996</v>
      </c>
      <c r="S368" s="14">
        <v>93.343109999999996</v>
      </c>
      <c r="T368" s="15">
        <v>0</v>
      </c>
    </row>
    <row r="369" spans="1:20" x14ac:dyDescent="0.2">
      <c r="A369" s="10">
        <f t="shared" si="6"/>
        <v>357</v>
      </c>
      <c r="B369" s="16">
        <v>6</v>
      </c>
      <c r="C369" s="16" t="s">
        <v>149</v>
      </c>
      <c r="D369" s="16">
        <v>65</v>
      </c>
      <c r="E369" s="16" t="s">
        <v>518</v>
      </c>
      <c r="F369" s="16">
        <v>650</v>
      </c>
      <c r="G369" s="16" t="s">
        <v>519</v>
      </c>
      <c r="H369" s="16" t="s">
        <v>26</v>
      </c>
      <c r="I369" s="16">
        <v>6509</v>
      </c>
      <c r="J369" s="16" t="s">
        <v>522</v>
      </c>
      <c r="K369" s="16" t="s">
        <v>35</v>
      </c>
      <c r="L369" s="17">
        <v>0</v>
      </c>
      <c r="M369" s="17">
        <v>0</v>
      </c>
      <c r="N369" s="17">
        <v>0</v>
      </c>
      <c r="O369" s="17">
        <v>0.25</v>
      </c>
      <c r="P369" s="17">
        <v>0.25</v>
      </c>
      <c r="Q369" s="17">
        <v>0</v>
      </c>
      <c r="R369" s="17">
        <v>4.125</v>
      </c>
      <c r="S369" s="17">
        <v>4.125</v>
      </c>
      <c r="T369" s="18">
        <v>0</v>
      </c>
    </row>
    <row r="370" spans="1:20" x14ac:dyDescent="0.2">
      <c r="A370" s="11">
        <f t="shared" si="6"/>
        <v>358</v>
      </c>
      <c r="B370" s="13">
        <v>6</v>
      </c>
      <c r="C370" s="13" t="s">
        <v>149</v>
      </c>
      <c r="D370" s="13">
        <v>65</v>
      </c>
      <c r="E370" s="13" t="s">
        <v>518</v>
      </c>
      <c r="F370" s="13">
        <v>650</v>
      </c>
      <c r="G370" s="13" t="s">
        <v>519</v>
      </c>
      <c r="H370" s="13" t="s">
        <v>167</v>
      </c>
      <c r="I370" s="13"/>
      <c r="J370" s="13"/>
      <c r="K370" s="13" t="s">
        <v>26</v>
      </c>
      <c r="L370" s="14">
        <v>0</v>
      </c>
      <c r="M370" s="14">
        <v>0</v>
      </c>
      <c r="N370" s="14">
        <v>0</v>
      </c>
      <c r="O370" s="14">
        <v>2393.1695</v>
      </c>
      <c r="P370" s="14">
        <v>2393.1695</v>
      </c>
      <c r="Q370" s="14">
        <v>0</v>
      </c>
      <c r="R370" s="14">
        <v>19427.432140000001</v>
      </c>
      <c r="S370" s="14">
        <v>19427.432140000001</v>
      </c>
      <c r="T370" s="15">
        <v>0</v>
      </c>
    </row>
    <row r="371" spans="1:20" x14ac:dyDescent="0.2">
      <c r="A371" s="10">
        <f t="shared" si="6"/>
        <v>359</v>
      </c>
      <c r="B371" s="16">
        <v>6</v>
      </c>
      <c r="C371" s="16" t="s">
        <v>149</v>
      </c>
      <c r="D371" s="16">
        <v>65</v>
      </c>
      <c r="E371" s="16" t="s">
        <v>518</v>
      </c>
      <c r="F371" s="16">
        <v>651</v>
      </c>
      <c r="G371" s="16" t="s">
        <v>523</v>
      </c>
      <c r="H371" s="16" t="s">
        <v>26</v>
      </c>
      <c r="I371" s="16">
        <v>6510</v>
      </c>
      <c r="J371" s="16" t="s">
        <v>524</v>
      </c>
      <c r="K371" s="16" t="s">
        <v>35</v>
      </c>
      <c r="L371" s="17">
        <v>36.86721</v>
      </c>
      <c r="M371" s="17">
        <v>36.86721</v>
      </c>
      <c r="N371" s="17">
        <v>0</v>
      </c>
      <c r="O371" s="17">
        <v>88522.645969999998</v>
      </c>
      <c r="P371" s="17">
        <v>88522.645969999998</v>
      </c>
      <c r="Q371" s="17">
        <v>0</v>
      </c>
      <c r="R371" s="17">
        <v>575384.10630999994</v>
      </c>
      <c r="S371" s="17">
        <v>575384.10630999994</v>
      </c>
      <c r="T371" s="18">
        <v>0</v>
      </c>
    </row>
    <row r="372" spans="1:20" x14ac:dyDescent="0.2">
      <c r="A372" s="11">
        <f t="shared" si="6"/>
        <v>360</v>
      </c>
      <c r="B372" s="13">
        <v>6</v>
      </c>
      <c r="C372" s="13" t="s">
        <v>149</v>
      </c>
      <c r="D372" s="13">
        <v>65</v>
      </c>
      <c r="E372" s="13" t="s">
        <v>518</v>
      </c>
      <c r="F372" s="13">
        <v>651</v>
      </c>
      <c r="G372" s="13" t="s">
        <v>523</v>
      </c>
      <c r="H372" s="13" t="s">
        <v>26</v>
      </c>
      <c r="I372" s="13">
        <v>6511</v>
      </c>
      <c r="J372" s="13" t="s">
        <v>525</v>
      </c>
      <c r="K372" s="13" t="s">
        <v>35</v>
      </c>
      <c r="L372" s="14">
        <v>83.266829999999999</v>
      </c>
      <c r="M372" s="14">
        <v>83.266829999999999</v>
      </c>
      <c r="N372" s="14">
        <v>0</v>
      </c>
      <c r="O372" s="14">
        <v>8056.3026099999997</v>
      </c>
      <c r="P372" s="14">
        <v>8056.3026099999997</v>
      </c>
      <c r="Q372" s="14">
        <v>0</v>
      </c>
      <c r="R372" s="14">
        <v>54215.857660000001</v>
      </c>
      <c r="S372" s="14">
        <v>54215.857660000001</v>
      </c>
      <c r="T372" s="15">
        <v>0</v>
      </c>
    </row>
    <row r="373" spans="1:20" x14ac:dyDescent="0.2">
      <c r="A373" s="10">
        <f t="shared" si="6"/>
        <v>361</v>
      </c>
      <c r="B373" s="16">
        <v>6</v>
      </c>
      <c r="C373" s="16" t="s">
        <v>149</v>
      </c>
      <c r="D373" s="16">
        <v>65</v>
      </c>
      <c r="E373" s="16" t="s">
        <v>518</v>
      </c>
      <c r="F373" s="16">
        <v>651</v>
      </c>
      <c r="G373" s="16" t="s">
        <v>523</v>
      </c>
      <c r="H373" s="16" t="s">
        <v>26</v>
      </c>
      <c r="I373" s="16">
        <v>6513</v>
      </c>
      <c r="J373" s="16" t="s">
        <v>526</v>
      </c>
      <c r="K373" s="16" t="s">
        <v>35</v>
      </c>
      <c r="L373" s="17">
        <v>0</v>
      </c>
      <c r="M373" s="17">
        <v>0</v>
      </c>
      <c r="N373" s="17">
        <v>0</v>
      </c>
      <c r="O373" s="17">
        <v>754.91922</v>
      </c>
      <c r="P373" s="17">
        <v>754.91922</v>
      </c>
      <c r="Q373" s="17">
        <v>0</v>
      </c>
      <c r="R373" s="17">
        <v>5494.0592999999999</v>
      </c>
      <c r="S373" s="17">
        <v>5494.0592999999999</v>
      </c>
      <c r="T373" s="18">
        <v>0</v>
      </c>
    </row>
    <row r="374" spans="1:20" x14ac:dyDescent="0.2">
      <c r="A374" s="11">
        <f t="shared" si="6"/>
        <v>362</v>
      </c>
      <c r="B374" s="13">
        <v>6</v>
      </c>
      <c r="C374" s="13" t="s">
        <v>149</v>
      </c>
      <c r="D374" s="13">
        <v>65</v>
      </c>
      <c r="E374" s="13" t="s">
        <v>518</v>
      </c>
      <c r="F374" s="13">
        <v>651</v>
      </c>
      <c r="G374" s="13" t="s">
        <v>523</v>
      </c>
      <c r="H374" s="13" t="s">
        <v>26</v>
      </c>
      <c r="I374" s="13">
        <v>6514</v>
      </c>
      <c r="J374" s="13" t="s">
        <v>527</v>
      </c>
      <c r="K374" s="13" t="s">
        <v>35</v>
      </c>
      <c r="L374" s="14">
        <v>0</v>
      </c>
      <c r="M374" s="14">
        <v>0</v>
      </c>
      <c r="N374" s="14">
        <v>0</v>
      </c>
      <c r="O374" s="14">
        <v>26740.457419999999</v>
      </c>
      <c r="P374" s="14">
        <v>26740.457419999999</v>
      </c>
      <c r="Q374" s="14">
        <v>0</v>
      </c>
      <c r="R374" s="14">
        <v>179175.85206</v>
      </c>
      <c r="S374" s="14">
        <v>179175.85206</v>
      </c>
      <c r="T374" s="15">
        <v>0</v>
      </c>
    </row>
    <row r="375" spans="1:20" x14ac:dyDescent="0.2">
      <c r="A375" s="10">
        <f t="shared" si="6"/>
        <v>363</v>
      </c>
      <c r="B375" s="16">
        <v>6</v>
      </c>
      <c r="C375" s="16" t="s">
        <v>149</v>
      </c>
      <c r="D375" s="16">
        <v>65</v>
      </c>
      <c r="E375" s="16" t="s">
        <v>518</v>
      </c>
      <c r="F375" s="16">
        <v>651</v>
      </c>
      <c r="G375" s="16" t="s">
        <v>523</v>
      </c>
      <c r="H375" s="16" t="s">
        <v>26</v>
      </c>
      <c r="I375" s="16">
        <v>6518</v>
      </c>
      <c r="J375" s="16" t="s">
        <v>528</v>
      </c>
      <c r="K375" s="16" t="s">
        <v>35</v>
      </c>
      <c r="L375" s="17">
        <v>36.466259999999998</v>
      </c>
      <c r="M375" s="17">
        <v>36.466259999999998</v>
      </c>
      <c r="N375" s="17">
        <v>0</v>
      </c>
      <c r="O375" s="17">
        <v>5946.9958699999997</v>
      </c>
      <c r="P375" s="17">
        <v>5946.9958699999997</v>
      </c>
      <c r="Q375" s="17">
        <v>0</v>
      </c>
      <c r="R375" s="17">
        <v>40406.828959999999</v>
      </c>
      <c r="S375" s="17">
        <v>40406.828959999999</v>
      </c>
      <c r="T375" s="18">
        <v>0</v>
      </c>
    </row>
    <row r="376" spans="1:20" x14ac:dyDescent="0.2">
      <c r="A376" s="11">
        <f t="shared" si="6"/>
        <v>364</v>
      </c>
      <c r="B376" s="13">
        <v>6</v>
      </c>
      <c r="C376" s="13" t="s">
        <v>149</v>
      </c>
      <c r="D376" s="13">
        <v>65</v>
      </c>
      <c r="E376" s="13" t="s">
        <v>518</v>
      </c>
      <c r="F376" s="13">
        <v>651</v>
      </c>
      <c r="G376" s="13" t="s">
        <v>523</v>
      </c>
      <c r="H376" s="13" t="s">
        <v>26</v>
      </c>
      <c r="I376" s="13">
        <v>6519</v>
      </c>
      <c r="J376" s="13" t="s">
        <v>529</v>
      </c>
      <c r="K376" s="13" t="s">
        <v>35</v>
      </c>
      <c r="L376" s="14">
        <v>2.2000000000000002</v>
      </c>
      <c r="M376" s="14">
        <v>2.2000000000000002</v>
      </c>
      <c r="N376" s="14">
        <v>0</v>
      </c>
      <c r="O376" s="14">
        <v>3553.8577100000002</v>
      </c>
      <c r="P376" s="14">
        <v>3553.8577100000002</v>
      </c>
      <c r="Q376" s="14">
        <v>0</v>
      </c>
      <c r="R376" s="14">
        <v>24013.73818</v>
      </c>
      <c r="S376" s="14">
        <v>24013.73818</v>
      </c>
      <c r="T376" s="15">
        <v>0</v>
      </c>
    </row>
    <row r="377" spans="1:20" x14ac:dyDescent="0.2">
      <c r="A377" s="10">
        <f t="shared" si="6"/>
        <v>365</v>
      </c>
      <c r="B377" s="16">
        <v>6</v>
      </c>
      <c r="C377" s="16" t="s">
        <v>149</v>
      </c>
      <c r="D377" s="16">
        <v>65</v>
      </c>
      <c r="E377" s="16" t="s">
        <v>518</v>
      </c>
      <c r="F377" s="16">
        <v>651</v>
      </c>
      <c r="G377" s="16" t="s">
        <v>523</v>
      </c>
      <c r="H377" s="16" t="s">
        <v>168</v>
      </c>
      <c r="I377" s="16"/>
      <c r="J377" s="16"/>
      <c r="K377" s="16" t="s">
        <v>26</v>
      </c>
      <c r="L377" s="17">
        <v>158.80029999999999</v>
      </c>
      <c r="M377" s="17">
        <v>158.80029999999999</v>
      </c>
      <c r="N377" s="17">
        <v>0</v>
      </c>
      <c r="O377" s="17">
        <v>133575.17879999999</v>
      </c>
      <c r="P377" s="17">
        <v>133575.17879999999</v>
      </c>
      <c r="Q377" s="17">
        <v>0</v>
      </c>
      <c r="R377" s="17">
        <v>878690.44247000001</v>
      </c>
      <c r="S377" s="17">
        <v>878690.44247000001</v>
      </c>
      <c r="T377" s="18">
        <v>0</v>
      </c>
    </row>
    <row r="378" spans="1:20" x14ac:dyDescent="0.2">
      <c r="A378" s="11">
        <f t="shared" si="6"/>
        <v>366</v>
      </c>
      <c r="B378" s="13">
        <v>6</v>
      </c>
      <c r="C378" s="13" t="s">
        <v>149</v>
      </c>
      <c r="D378" s="13">
        <v>65</v>
      </c>
      <c r="E378" s="13" t="s">
        <v>518</v>
      </c>
      <c r="F378" s="13">
        <v>651</v>
      </c>
      <c r="G378" s="13" t="s">
        <v>523</v>
      </c>
      <c r="H378" s="13" t="s">
        <v>169</v>
      </c>
      <c r="I378" s="13"/>
      <c r="J378" s="13"/>
      <c r="K378" s="13" t="s">
        <v>26</v>
      </c>
      <c r="L378" s="14">
        <v>158.80029999999999</v>
      </c>
      <c r="M378" s="14">
        <v>158.80029999999999</v>
      </c>
      <c r="N378" s="14">
        <v>0</v>
      </c>
      <c r="O378" s="14">
        <v>135968.34830000001</v>
      </c>
      <c r="P378" s="14">
        <v>135968.34830000001</v>
      </c>
      <c r="Q378" s="14">
        <v>0</v>
      </c>
      <c r="R378" s="14">
        <v>898117.87461000006</v>
      </c>
      <c r="S378" s="14">
        <v>898117.87461000006</v>
      </c>
      <c r="T378" s="15">
        <v>0</v>
      </c>
    </row>
    <row r="379" spans="1:20" x14ac:dyDescent="0.2">
      <c r="A379" s="10">
        <f t="shared" si="6"/>
        <v>367</v>
      </c>
      <c r="B379" s="16">
        <v>6</v>
      </c>
      <c r="C379" s="16" t="s">
        <v>149</v>
      </c>
      <c r="D379" s="16">
        <v>67</v>
      </c>
      <c r="E379" s="16" t="s">
        <v>170</v>
      </c>
      <c r="F379" s="16">
        <v>671</v>
      </c>
      <c r="G379" s="16" t="s">
        <v>170</v>
      </c>
      <c r="H379" s="16" t="s">
        <v>26</v>
      </c>
      <c r="I379" s="16">
        <v>6712</v>
      </c>
      <c r="J379" s="16" t="s">
        <v>530</v>
      </c>
      <c r="K379" s="16" t="s">
        <v>35</v>
      </c>
      <c r="L379" s="17">
        <v>0</v>
      </c>
      <c r="M379" s="17">
        <v>0</v>
      </c>
      <c r="N379" s="17">
        <v>0</v>
      </c>
      <c r="O379" s="17">
        <v>51.934890000000003</v>
      </c>
      <c r="P379" s="17">
        <v>51.934890000000003</v>
      </c>
      <c r="Q379" s="17">
        <v>0</v>
      </c>
      <c r="R379" s="17">
        <v>134.29334</v>
      </c>
      <c r="S379" s="17">
        <v>134.29334</v>
      </c>
      <c r="T379" s="18">
        <v>0</v>
      </c>
    </row>
    <row r="380" spans="1:20" x14ac:dyDescent="0.2">
      <c r="A380" s="11">
        <f t="shared" si="6"/>
        <v>368</v>
      </c>
      <c r="B380" s="13">
        <v>6</v>
      </c>
      <c r="C380" s="13" t="s">
        <v>149</v>
      </c>
      <c r="D380" s="13">
        <v>67</v>
      </c>
      <c r="E380" s="13" t="s">
        <v>170</v>
      </c>
      <c r="F380" s="13">
        <v>671</v>
      </c>
      <c r="G380" s="13" t="s">
        <v>170</v>
      </c>
      <c r="H380" s="13" t="s">
        <v>26</v>
      </c>
      <c r="I380" s="13">
        <v>6717</v>
      </c>
      <c r="J380" s="13" t="s">
        <v>531</v>
      </c>
      <c r="K380" s="13" t="s">
        <v>35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5.00176</v>
      </c>
      <c r="S380" s="14">
        <v>5.00176</v>
      </c>
      <c r="T380" s="15">
        <v>0</v>
      </c>
    </row>
    <row r="381" spans="1:20" x14ac:dyDescent="0.2">
      <c r="A381" s="10">
        <f t="shared" si="6"/>
        <v>369</v>
      </c>
      <c r="B381" s="16">
        <v>6</v>
      </c>
      <c r="C381" s="16" t="s">
        <v>149</v>
      </c>
      <c r="D381" s="16">
        <v>67</v>
      </c>
      <c r="E381" s="16" t="s">
        <v>170</v>
      </c>
      <c r="F381" s="16">
        <v>671</v>
      </c>
      <c r="G381" s="16" t="s">
        <v>170</v>
      </c>
      <c r="H381" s="16" t="s">
        <v>171</v>
      </c>
      <c r="I381" s="16"/>
      <c r="J381" s="16"/>
      <c r="K381" s="16" t="s">
        <v>26</v>
      </c>
      <c r="L381" s="17">
        <v>0</v>
      </c>
      <c r="M381" s="17">
        <v>0</v>
      </c>
      <c r="N381" s="17">
        <v>0</v>
      </c>
      <c r="O381" s="17">
        <v>51.934890000000003</v>
      </c>
      <c r="P381" s="17">
        <v>51.934890000000003</v>
      </c>
      <c r="Q381" s="17">
        <v>0</v>
      </c>
      <c r="R381" s="17">
        <v>139.29509999999999</v>
      </c>
      <c r="S381" s="17">
        <v>139.29509999999999</v>
      </c>
      <c r="T381" s="18">
        <v>0</v>
      </c>
    </row>
    <row r="382" spans="1:20" x14ac:dyDescent="0.2">
      <c r="A382" s="11">
        <f t="shared" si="6"/>
        <v>370</v>
      </c>
      <c r="B382" s="13">
        <v>6</v>
      </c>
      <c r="C382" s="13" t="s">
        <v>149</v>
      </c>
      <c r="D382" s="13">
        <v>67</v>
      </c>
      <c r="E382" s="13" t="s">
        <v>170</v>
      </c>
      <c r="F382" s="13">
        <v>671</v>
      </c>
      <c r="G382" s="13" t="s">
        <v>170</v>
      </c>
      <c r="H382" s="13" t="s">
        <v>172</v>
      </c>
      <c r="I382" s="13"/>
      <c r="J382" s="13"/>
      <c r="K382" s="13" t="s">
        <v>26</v>
      </c>
      <c r="L382" s="14">
        <v>0</v>
      </c>
      <c r="M382" s="14">
        <v>0</v>
      </c>
      <c r="N382" s="14">
        <v>0</v>
      </c>
      <c r="O382" s="14">
        <v>51.934890000000003</v>
      </c>
      <c r="P382" s="14">
        <v>51.934890000000003</v>
      </c>
      <c r="Q382" s="14">
        <v>0</v>
      </c>
      <c r="R382" s="14">
        <v>139.29509999999999</v>
      </c>
      <c r="S382" s="14">
        <v>139.29509999999999</v>
      </c>
      <c r="T382" s="15">
        <v>0</v>
      </c>
    </row>
    <row r="383" spans="1:20" x14ac:dyDescent="0.2">
      <c r="A383" s="10">
        <f t="shared" si="6"/>
        <v>371</v>
      </c>
      <c r="B383" s="16">
        <v>6</v>
      </c>
      <c r="C383" s="16" t="s">
        <v>149</v>
      </c>
      <c r="D383" s="16">
        <v>67</v>
      </c>
      <c r="E383" s="16" t="s">
        <v>170</v>
      </c>
      <c r="F383" s="16">
        <v>671</v>
      </c>
      <c r="G383" s="16" t="s">
        <v>170</v>
      </c>
      <c r="H383" s="16" t="s">
        <v>173</v>
      </c>
      <c r="I383" s="16"/>
      <c r="J383" s="16"/>
      <c r="K383" s="16" t="s">
        <v>26</v>
      </c>
      <c r="L383" s="17">
        <v>58434557.615999997</v>
      </c>
      <c r="M383" s="17">
        <v>58434557.615999997</v>
      </c>
      <c r="N383" s="17">
        <v>0</v>
      </c>
      <c r="O383" s="17">
        <v>58971332.379110001</v>
      </c>
      <c r="P383" s="17">
        <v>58971332.379110001</v>
      </c>
      <c r="Q383" s="17">
        <v>0</v>
      </c>
      <c r="R383" s="17">
        <v>3712669.87206</v>
      </c>
      <c r="S383" s="17">
        <v>3712669.87206</v>
      </c>
      <c r="T383" s="18">
        <v>0</v>
      </c>
    </row>
    <row r="384" spans="1:20" x14ac:dyDescent="0.2">
      <c r="A384" s="11">
        <f t="shared" si="6"/>
        <v>372</v>
      </c>
      <c r="B384" s="13">
        <v>7</v>
      </c>
      <c r="C384" s="13" t="s">
        <v>174</v>
      </c>
      <c r="D384" s="13">
        <v>70</v>
      </c>
      <c r="E384" s="13" t="s">
        <v>175</v>
      </c>
      <c r="F384" s="13">
        <v>700</v>
      </c>
      <c r="G384" s="13" t="s">
        <v>623</v>
      </c>
      <c r="H384" s="13" t="s">
        <v>26</v>
      </c>
      <c r="I384" s="13">
        <v>7003</v>
      </c>
      <c r="J384" s="13" t="s">
        <v>624</v>
      </c>
      <c r="K384" s="13" t="s">
        <v>27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5.2054799999999997</v>
      </c>
      <c r="S384" s="14">
        <v>5.2054799999999997</v>
      </c>
      <c r="T384" s="15">
        <v>0</v>
      </c>
    </row>
    <row r="385" spans="1:20" x14ac:dyDescent="0.2">
      <c r="A385" s="10">
        <f t="shared" si="6"/>
        <v>373</v>
      </c>
      <c r="B385" s="16">
        <v>7</v>
      </c>
      <c r="C385" s="16" t="s">
        <v>174</v>
      </c>
      <c r="D385" s="16">
        <v>70</v>
      </c>
      <c r="E385" s="16" t="s">
        <v>175</v>
      </c>
      <c r="F385" s="16">
        <v>700</v>
      </c>
      <c r="G385" s="16" t="s">
        <v>623</v>
      </c>
      <c r="H385" s="16" t="s">
        <v>625</v>
      </c>
      <c r="I385" s="16"/>
      <c r="J385" s="16"/>
      <c r="K385" s="16" t="s">
        <v>26</v>
      </c>
      <c r="L385" s="17">
        <v>0</v>
      </c>
      <c r="M385" s="17">
        <v>0</v>
      </c>
      <c r="N385" s="17">
        <v>0</v>
      </c>
      <c r="O385" s="17">
        <v>0</v>
      </c>
      <c r="P385" s="17">
        <v>0</v>
      </c>
      <c r="Q385" s="17">
        <v>0</v>
      </c>
      <c r="R385" s="17">
        <v>5.2054799999999997</v>
      </c>
      <c r="S385" s="17">
        <v>5.2054799999999997</v>
      </c>
      <c r="T385" s="18">
        <v>0</v>
      </c>
    </row>
    <row r="386" spans="1:20" x14ac:dyDescent="0.2">
      <c r="A386" s="11">
        <f t="shared" si="6"/>
        <v>374</v>
      </c>
      <c r="B386" s="13">
        <v>7</v>
      </c>
      <c r="C386" s="13" t="s">
        <v>174</v>
      </c>
      <c r="D386" s="13">
        <v>70</v>
      </c>
      <c r="E386" s="13" t="s">
        <v>175</v>
      </c>
      <c r="F386" s="13">
        <v>701</v>
      </c>
      <c r="G386" s="13" t="s">
        <v>176</v>
      </c>
      <c r="H386" s="13" t="s">
        <v>26</v>
      </c>
      <c r="I386" s="13">
        <v>7014</v>
      </c>
      <c r="J386" s="13" t="s">
        <v>532</v>
      </c>
      <c r="K386" s="13" t="s">
        <v>27</v>
      </c>
      <c r="L386" s="14">
        <v>601.01628000000005</v>
      </c>
      <c r="M386" s="14">
        <v>601.01628000000005</v>
      </c>
      <c r="N386" s="14">
        <v>0</v>
      </c>
      <c r="O386" s="14">
        <v>5.5000000000000003E-4</v>
      </c>
      <c r="P386" s="14">
        <v>5.5000000000000003E-4</v>
      </c>
      <c r="Q386" s="14">
        <v>0</v>
      </c>
      <c r="R386" s="14">
        <v>1545.88012</v>
      </c>
      <c r="S386" s="14">
        <v>1545.88012</v>
      </c>
      <c r="T386" s="15">
        <v>0</v>
      </c>
    </row>
    <row r="387" spans="1:20" x14ac:dyDescent="0.2">
      <c r="A387" s="10">
        <f t="shared" si="6"/>
        <v>375</v>
      </c>
      <c r="B387" s="16">
        <v>7</v>
      </c>
      <c r="C387" s="16" t="s">
        <v>174</v>
      </c>
      <c r="D387" s="16">
        <v>70</v>
      </c>
      <c r="E387" s="16" t="s">
        <v>175</v>
      </c>
      <c r="F387" s="16">
        <v>701</v>
      </c>
      <c r="G387" s="16" t="s">
        <v>176</v>
      </c>
      <c r="H387" s="16" t="s">
        <v>177</v>
      </c>
      <c r="I387" s="16"/>
      <c r="J387" s="16"/>
      <c r="K387" s="16" t="s">
        <v>26</v>
      </c>
      <c r="L387" s="17">
        <v>601.01628000000005</v>
      </c>
      <c r="M387" s="17">
        <v>601.01628000000005</v>
      </c>
      <c r="N387" s="17">
        <v>0</v>
      </c>
      <c r="O387" s="17">
        <v>5.5000000000000003E-4</v>
      </c>
      <c r="P387" s="17">
        <v>5.5000000000000003E-4</v>
      </c>
      <c r="Q387" s="17">
        <v>0</v>
      </c>
      <c r="R387" s="17">
        <v>1545.88012</v>
      </c>
      <c r="S387" s="17">
        <v>1545.88012</v>
      </c>
      <c r="T387" s="18">
        <v>0</v>
      </c>
    </row>
    <row r="388" spans="1:20" x14ac:dyDescent="0.2">
      <c r="A388" s="11">
        <f t="shared" si="6"/>
        <v>376</v>
      </c>
      <c r="B388" s="13">
        <v>7</v>
      </c>
      <c r="C388" s="13" t="s">
        <v>174</v>
      </c>
      <c r="D388" s="13">
        <v>70</v>
      </c>
      <c r="E388" s="13" t="s">
        <v>175</v>
      </c>
      <c r="F388" s="13">
        <v>702</v>
      </c>
      <c r="G388" s="13" t="s">
        <v>533</v>
      </c>
      <c r="H388" s="13" t="s">
        <v>26</v>
      </c>
      <c r="I388" s="13">
        <v>7020</v>
      </c>
      <c r="J388" s="13" t="s">
        <v>534</v>
      </c>
      <c r="K388" s="13" t="s">
        <v>27</v>
      </c>
      <c r="L388" s="14">
        <v>53835.558779999999</v>
      </c>
      <c r="M388" s="14">
        <v>53835.558779999999</v>
      </c>
      <c r="N388" s="14">
        <v>0</v>
      </c>
      <c r="O388" s="14">
        <v>1.3638300000000001</v>
      </c>
      <c r="P388" s="14">
        <v>1.3638300000000001</v>
      </c>
      <c r="Q388" s="14">
        <v>0</v>
      </c>
      <c r="R388" s="14">
        <v>409818.03989999997</v>
      </c>
      <c r="S388" s="14">
        <v>409818.03989999997</v>
      </c>
      <c r="T388" s="15">
        <v>0</v>
      </c>
    </row>
    <row r="389" spans="1:20" x14ac:dyDescent="0.2">
      <c r="A389" s="10">
        <f t="shared" si="6"/>
        <v>377</v>
      </c>
      <c r="B389" s="16">
        <v>7</v>
      </c>
      <c r="C389" s="16" t="s">
        <v>174</v>
      </c>
      <c r="D389" s="16">
        <v>70</v>
      </c>
      <c r="E389" s="16" t="s">
        <v>175</v>
      </c>
      <c r="F389" s="16">
        <v>702</v>
      </c>
      <c r="G389" s="16" t="s">
        <v>533</v>
      </c>
      <c r="H389" s="16" t="s">
        <v>26</v>
      </c>
      <c r="I389" s="16">
        <v>7021</v>
      </c>
      <c r="J389" s="16" t="s">
        <v>535</v>
      </c>
      <c r="K389" s="16" t="s">
        <v>27</v>
      </c>
      <c r="L389" s="17">
        <v>7635.0917900000004</v>
      </c>
      <c r="M389" s="17">
        <v>7635.0917900000004</v>
      </c>
      <c r="N389" s="17">
        <v>0</v>
      </c>
      <c r="O389" s="17">
        <v>178.53475</v>
      </c>
      <c r="P389" s="17">
        <v>178.53475</v>
      </c>
      <c r="Q389" s="17">
        <v>0</v>
      </c>
      <c r="R389" s="17">
        <v>49948.40036</v>
      </c>
      <c r="S389" s="17">
        <v>49948.40036</v>
      </c>
      <c r="T389" s="18">
        <v>0</v>
      </c>
    </row>
    <row r="390" spans="1:20" x14ac:dyDescent="0.2">
      <c r="A390" s="11">
        <f t="shared" si="6"/>
        <v>378</v>
      </c>
      <c r="B390" s="13">
        <v>7</v>
      </c>
      <c r="C390" s="13" t="s">
        <v>174</v>
      </c>
      <c r="D390" s="13">
        <v>70</v>
      </c>
      <c r="E390" s="13" t="s">
        <v>175</v>
      </c>
      <c r="F390" s="13">
        <v>702</v>
      </c>
      <c r="G390" s="13" t="s">
        <v>533</v>
      </c>
      <c r="H390" s="13" t="s">
        <v>178</v>
      </c>
      <c r="I390" s="13"/>
      <c r="J390" s="13"/>
      <c r="K390" s="13" t="s">
        <v>26</v>
      </c>
      <c r="L390" s="14">
        <v>61470.650569999998</v>
      </c>
      <c r="M390" s="14">
        <v>61470.650569999998</v>
      </c>
      <c r="N390" s="14">
        <v>0</v>
      </c>
      <c r="O390" s="14">
        <v>179.89858000000001</v>
      </c>
      <c r="P390" s="14">
        <v>179.89858000000001</v>
      </c>
      <c r="Q390" s="14">
        <v>0</v>
      </c>
      <c r="R390" s="14">
        <v>459766.44026</v>
      </c>
      <c r="S390" s="14">
        <v>459766.44026</v>
      </c>
      <c r="T390" s="15">
        <v>0</v>
      </c>
    </row>
    <row r="391" spans="1:20" x14ac:dyDescent="0.2">
      <c r="A391" s="10">
        <f t="shared" si="6"/>
        <v>379</v>
      </c>
      <c r="B391" s="16">
        <v>7</v>
      </c>
      <c r="C391" s="16" t="s">
        <v>174</v>
      </c>
      <c r="D391" s="16">
        <v>70</v>
      </c>
      <c r="E391" s="16" t="s">
        <v>175</v>
      </c>
      <c r="F391" s="16">
        <v>704</v>
      </c>
      <c r="G391" s="16" t="s">
        <v>179</v>
      </c>
      <c r="H391" s="16" t="s">
        <v>26</v>
      </c>
      <c r="I391" s="16">
        <v>7040</v>
      </c>
      <c r="J391" s="16" t="s">
        <v>180</v>
      </c>
      <c r="K391" s="16" t="s">
        <v>27</v>
      </c>
      <c r="L391" s="17">
        <v>13070.4041</v>
      </c>
      <c r="M391" s="17">
        <v>13070.4041</v>
      </c>
      <c r="N391" s="17">
        <v>0</v>
      </c>
      <c r="O391" s="17">
        <v>9.8114600000000003</v>
      </c>
      <c r="P391" s="17">
        <v>9.8114600000000003</v>
      </c>
      <c r="Q391" s="17">
        <v>0</v>
      </c>
      <c r="R391" s="17">
        <v>110278.15174</v>
      </c>
      <c r="S391" s="17">
        <v>110278.15174</v>
      </c>
      <c r="T391" s="18">
        <v>0</v>
      </c>
    </row>
    <row r="392" spans="1:20" x14ac:dyDescent="0.2">
      <c r="A392" s="11">
        <f t="shared" si="6"/>
        <v>380</v>
      </c>
      <c r="B392" s="13">
        <v>7</v>
      </c>
      <c r="C392" s="13" t="s">
        <v>174</v>
      </c>
      <c r="D392" s="13">
        <v>70</v>
      </c>
      <c r="E392" s="13" t="s">
        <v>175</v>
      </c>
      <c r="F392" s="13">
        <v>704</v>
      </c>
      <c r="G392" s="13" t="s">
        <v>179</v>
      </c>
      <c r="H392" s="13" t="s">
        <v>26</v>
      </c>
      <c r="I392" s="13">
        <v>7041</v>
      </c>
      <c r="J392" s="13" t="s">
        <v>181</v>
      </c>
      <c r="K392" s="13" t="s">
        <v>27</v>
      </c>
      <c r="L392" s="14">
        <v>21969.23042</v>
      </c>
      <c r="M392" s="14">
        <v>21969.23042</v>
      </c>
      <c r="N392" s="14">
        <v>0</v>
      </c>
      <c r="O392" s="14">
        <v>190.75294</v>
      </c>
      <c r="P392" s="14">
        <v>190.75294</v>
      </c>
      <c r="Q392" s="14">
        <v>0</v>
      </c>
      <c r="R392" s="14">
        <v>171346.50954</v>
      </c>
      <c r="S392" s="14">
        <v>171346.50954</v>
      </c>
      <c r="T392" s="15">
        <v>0</v>
      </c>
    </row>
    <row r="393" spans="1:20" x14ac:dyDescent="0.2">
      <c r="A393" s="10">
        <f t="shared" si="6"/>
        <v>381</v>
      </c>
      <c r="B393" s="16">
        <v>7</v>
      </c>
      <c r="C393" s="16" t="s">
        <v>174</v>
      </c>
      <c r="D393" s="16">
        <v>70</v>
      </c>
      <c r="E393" s="16" t="s">
        <v>175</v>
      </c>
      <c r="F393" s="16">
        <v>704</v>
      </c>
      <c r="G393" s="16" t="s">
        <v>179</v>
      </c>
      <c r="H393" s="16" t="s">
        <v>182</v>
      </c>
      <c r="I393" s="16"/>
      <c r="J393" s="16"/>
      <c r="K393" s="16" t="s">
        <v>26</v>
      </c>
      <c r="L393" s="17">
        <v>35039.63452</v>
      </c>
      <c r="M393" s="17">
        <v>35039.63452</v>
      </c>
      <c r="N393" s="17">
        <v>0</v>
      </c>
      <c r="O393" s="17">
        <v>200.56440000000001</v>
      </c>
      <c r="P393" s="17">
        <v>200.56440000000001</v>
      </c>
      <c r="Q393" s="17">
        <v>0</v>
      </c>
      <c r="R393" s="17">
        <v>281624.66128</v>
      </c>
      <c r="S393" s="17">
        <v>281624.66128</v>
      </c>
      <c r="T393" s="18">
        <v>0</v>
      </c>
    </row>
    <row r="394" spans="1:20" x14ac:dyDescent="0.2">
      <c r="A394" s="11">
        <f t="shared" si="6"/>
        <v>382</v>
      </c>
      <c r="B394" s="13">
        <v>7</v>
      </c>
      <c r="C394" s="13" t="s">
        <v>174</v>
      </c>
      <c r="D394" s="13">
        <v>70</v>
      </c>
      <c r="E394" s="13" t="s">
        <v>175</v>
      </c>
      <c r="F394" s="13">
        <v>706</v>
      </c>
      <c r="G394" s="13" t="s">
        <v>536</v>
      </c>
      <c r="H394" s="13" t="s">
        <v>26</v>
      </c>
      <c r="I394" s="13">
        <v>7060</v>
      </c>
      <c r="J394" s="13" t="s">
        <v>537</v>
      </c>
      <c r="K394" s="13" t="s">
        <v>27</v>
      </c>
      <c r="L394" s="14">
        <v>3.0048599999999999</v>
      </c>
      <c r="M394" s="14">
        <v>3.0048599999999999</v>
      </c>
      <c r="N394" s="14">
        <v>0</v>
      </c>
      <c r="O394" s="14">
        <v>0</v>
      </c>
      <c r="P394" s="14">
        <v>0</v>
      </c>
      <c r="Q394" s="14">
        <v>0</v>
      </c>
      <c r="R394" s="14">
        <v>24.185179999999999</v>
      </c>
      <c r="S394" s="14">
        <v>24.185179999999999</v>
      </c>
      <c r="T394" s="15">
        <v>0</v>
      </c>
    </row>
    <row r="395" spans="1:20" x14ac:dyDescent="0.2">
      <c r="A395" s="10">
        <f t="shared" si="6"/>
        <v>383</v>
      </c>
      <c r="B395" s="16">
        <v>7</v>
      </c>
      <c r="C395" s="16" t="s">
        <v>174</v>
      </c>
      <c r="D395" s="16">
        <v>70</v>
      </c>
      <c r="E395" s="16" t="s">
        <v>175</v>
      </c>
      <c r="F395" s="16">
        <v>706</v>
      </c>
      <c r="G395" s="16" t="s">
        <v>536</v>
      </c>
      <c r="H395" s="16" t="s">
        <v>183</v>
      </c>
      <c r="I395" s="16"/>
      <c r="J395" s="16"/>
      <c r="K395" s="16" t="s">
        <v>26</v>
      </c>
      <c r="L395" s="17">
        <v>3.0048599999999999</v>
      </c>
      <c r="M395" s="17">
        <v>3.0048599999999999</v>
      </c>
      <c r="N395" s="17">
        <v>0</v>
      </c>
      <c r="O395" s="17">
        <v>0</v>
      </c>
      <c r="P395" s="17">
        <v>0</v>
      </c>
      <c r="Q395" s="17">
        <v>0</v>
      </c>
      <c r="R395" s="17">
        <v>24.185179999999999</v>
      </c>
      <c r="S395" s="17">
        <v>24.185179999999999</v>
      </c>
      <c r="T395" s="18">
        <v>0</v>
      </c>
    </row>
    <row r="396" spans="1:20" x14ac:dyDescent="0.2">
      <c r="A396" s="11">
        <f t="shared" si="6"/>
        <v>384</v>
      </c>
      <c r="B396" s="13">
        <v>7</v>
      </c>
      <c r="C396" s="13" t="s">
        <v>174</v>
      </c>
      <c r="D396" s="13">
        <v>70</v>
      </c>
      <c r="E396" s="13" t="s">
        <v>175</v>
      </c>
      <c r="F396" s="13">
        <v>707</v>
      </c>
      <c r="G396" s="13" t="s">
        <v>538</v>
      </c>
      <c r="H396" s="13" t="s">
        <v>26</v>
      </c>
      <c r="I396" s="13">
        <v>7070</v>
      </c>
      <c r="J396" s="13" t="s">
        <v>539</v>
      </c>
      <c r="K396" s="13" t="s">
        <v>27</v>
      </c>
      <c r="L396" s="14">
        <v>2750.5715599999999</v>
      </c>
      <c r="M396" s="14">
        <v>2750.5715599999999</v>
      </c>
      <c r="N396" s="14">
        <v>0</v>
      </c>
      <c r="O396" s="14">
        <v>0</v>
      </c>
      <c r="P396" s="14">
        <v>0</v>
      </c>
      <c r="Q396" s="14">
        <v>0</v>
      </c>
      <c r="R396" s="14">
        <v>25111.209579999999</v>
      </c>
      <c r="S396" s="14">
        <v>25111.209579999999</v>
      </c>
      <c r="T396" s="15">
        <v>0</v>
      </c>
    </row>
    <row r="397" spans="1:20" x14ac:dyDescent="0.2">
      <c r="A397" s="10">
        <f t="shared" si="6"/>
        <v>385</v>
      </c>
      <c r="B397" s="16">
        <v>7</v>
      </c>
      <c r="C397" s="16" t="s">
        <v>174</v>
      </c>
      <c r="D397" s="16">
        <v>70</v>
      </c>
      <c r="E397" s="16" t="s">
        <v>175</v>
      </c>
      <c r="F397" s="16">
        <v>707</v>
      </c>
      <c r="G397" s="16" t="s">
        <v>538</v>
      </c>
      <c r="H397" s="16" t="s">
        <v>26</v>
      </c>
      <c r="I397" s="16">
        <v>7071</v>
      </c>
      <c r="J397" s="16" t="s">
        <v>540</v>
      </c>
      <c r="K397" s="16" t="s">
        <v>27</v>
      </c>
      <c r="L397" s="17">
        <v>3253.3744799999999</v>
      </c>
      <c r="M397" s="17">
        <v>3253.3744799999999</v>
      </c>
      <c r="N397" s="17">
        <v>0</v>
      </c>
      <c r="O397" s="17">
        <v>67.938730000000007</v>
      </c>
      <c r="P397" s="17">
        <v>67.938730000000007</v>
      </c>
      <c r="Q397" s="17">
        <v>0</v>
      </c>
      <c r="R397" s="17">
        <v>27615.4061</v>
      </c>
      <c r="S397" s="17">
        <v>27615.4061</v>
      </c>
      <c r="T397" s="18">
        <v>0</v>
      </c>
    </row>
    <row r="398" spans="1:20" x14ac:dyDescent="0.2">
      <c r="A398" s="11">
        <f t="shared" si="6"/>
        <v>386</v>
      </c>
      <c r="B398" s="13">
        <v>7</v>
      </c>
      <c r="C398" s="13" t="s">
        <v>174</v>
      </c>
      <c r="D398" s="13">
        <v>70</v>
      </c>
      <c r="E398" s="13" t="s">
        <v>175</v>
      </c>
      <c r="F398" s="13">
        <v>707</v>
      </c>
      <c r="G398" s="13" t="s">
        <v>538</v>
      </c>
      <c r="H398" s="13" t="s">
        <v>184</v>
      </c>
      <c r="I398" s="13"/>
      <c r="J398" s="13"/>
      <c r="K398" s="13" t="s">
        <v>26</v>
      </c>
      <c r="L398" s="14">
        <v>6003.9460399999998</v>
      </c>
      <c r="M398" s="14">
        <v>6003.9460399999998</v>
      </c>
      <c r="N398" s="14">
        <v>0</v>
      </c>
      <c r="O398" s="14">
        <v>67.938730000000007</v>
      </c>
      <c r="P398" s="14">
        <v>67.938730000000007</v>
      </c>
      <c r="Q398" s="14">
        <v>0</v>
      </c>
      <c r="R398" s="14">
        <v>52726.615680000003</v>
      </c>
      <c r="S398" s="14">
        <v>52726.615680000003</v>
      </c>
      <c r="T398" s="15">
        <v>0</v>
      </c>
    </row>
    <row r="399" spans="1:20" x14ac:dyDescent="0.2">
      <c r="A399" s="10">
        <f t="shared" si="6"/>
        <v>387</v>
      </c>
      <c r="B399" s="16">
        <v>7</v>
      </c>
      <c r="C399" s="16" t="s">
        <v>174</v>
      </c>
      <c r="D399" s="16">
        <v>70</v>
      </c>
      <c r="E399" s="16" t="s">
        <v>175</v>
      </c>
      <c r="F399" s="16">
        <v>707</v>
      </c>
      <c r="G399" s="16" t="s">
        <v>538</v>
      </c>
      <c r="H399" s="16" t="s">
        <v>185</v>
      </c>
      <c r="I399" s="16"/>
      <c r="J399" s="16"/>
      <c r="K399" s="16" t="s">
        <v>26</v>
      </c>
      <c r="L399" s="17">
        <v>103118.25227</v>
      </c>
      <c r="M399" s="17">
        <v>103118.25227</v>
      </c>
      <c r="N399" s="17">
        <v>0</v>
      </c>
      <c r="O399" s="17">
        <v>448.40226000000001</v>
      </c>
      <c r="P399" s="17">
        <v>448.40226000000001</v>
      </c>
      <c r="Q399" s="17">
        <v>0</v>
      </c>
      <c r="R399" s="17">
        <v>795692.98800000001</v>
      </c>
      <c r="S399" s="17">
        <v>795692.98800000001</v>
      </c>
      <c r="T399" s="18">
        <v>0</v>
      </c>
    </row>
    <row r="400" spans="1:20" x14ac:dyDescent="0.2">
      <c r="A400" s="11">
        <f t="shared" si="6"/>
        <v>388</v>
      </c>
      <c r="B400" s="13">
        <v>7</v>
      </c>
      <c r="C400" s="13" t="s">
        <v>174</v>
      </c>
      <c r="D400" s="13">
        <v>73</v>
      </c>
      <c r="E400" s="13" t="s">
        <v>186</v>
      </c>
      <c r="F400" s="13">
        <v>730</v>
      </c>
      <c r="G400" s="13" t="s">
        <v>541</v>
      </c>
      <c r="H400" s="13" t="s">
        <v>26</v>
      </c>
      <c r="I400" s="13">
        <v>7300</v>
      </c>
      <c r="J400" s="13" t="s">
        <v>187</v>
      </c>
      <c r="K400" s="13" t="s">
        <v>27</v>
      </c>
      <c r="L400" s="14">
        <v>309.00225999999998</v>
      </c>
      <c r="M400" s="14">
        <v>309.00225999999998</v>
      </c>
      <c r="N400" s="14">
        <v>0</v>
      </c>
      <c r="O400" s="14">
        <v>0</v>
      </c>
      <c r="P400" s="14">
        <v>0</v>
      </c>
      <c r="Q400" s="14">
        <v>0</v>
      </c>
      <c r="R400" s="14">
        <v>2366.4094500000001</v>
      </c>
      <c r="S400" s="14">
        <v>2366.4094500000001</v>
      </c>
      <c r="T400" s="15">
        <v>0</v>
      </c>
    </row>
    <row r="401" spans="1:20" x14ac:dyDescent="0.2">
      <c r="A401" s="10">
        <f t="shared" si="6"/>
        <v>389</v>
      </c>
      <c r="B401" s="16">
        <v>7</v>
      </c>
      <c r="C401" s="16" t="s">
        <v>174</v>
      </c>
      <c r="D401" s="16">
        <v>73</v>
      </c>
      <c r="E401" s="16" t="s">
        <v>186</v>
      </c>
      <c r="F401" s="16">
        <v>730</v>
      </c>
      <c r="G401" s="16" t="s">
        <v>541</v>
      </c>
      <c r="H401" s="16" t="s">
        <v>26</v>
      </c>
      <c r="I401" s="16">
        <v>7301</v>
      </c>
      <c r="J401" s="16" t="s">
        <v>542</v>
      </c>
      <c r="K401" s="16" t="s">
        <v>27</v>
      </c>
      <c r="L401" s="17">
        <v>1180.1314500000001</v>
      </c>
      <c r="M401" s="17">
        <v>1180.1314500000001</v>
      </c>
      <c r="N401" s="17">
        <v>0</v>
      </c>
      <c r="O401" s="17">
        <v>0</v>
      </c>
      <c r="P401" s="17">
        <v>0</v>
      </c>
      <c r="Q401" s="17">
        <v>0</v>
      </c>
      <c r="R401" s="17">
        <v>8947.5544800000007</v>
      </c>
      <c r="S401" s="17">
        <v>8947.5544800000007</v>
      </c>
      <c r="T401" s="18">
        <v>0</v>
      </c>
    </row>
    <row r="402" spans="1:20" x14ac:dyDescent="0.2">
      <c r="A402" s="11">
        <f t="shared" si="6"/>
        <v>390</v>
      </c>
      <c r="B402" s="13">
        <v>7</v>
      </c>
      <c r="C402" s="13" t="s">
        <v>174</v>
      </c>
      <c r="D402" s="13">
        <v>73</v>
      </c>
      <c r="E402" s="13" t="s">
        <v>186</v>
      </c>
      <c r="F402" s="13">
        <v>730</v>
      </c>
      <c r="G402" s="13" t="s">
        <v>541</v>
      </c>
      <c r="H402" s="13" t="s">
        <v>188</v>
      </c>
      <c r="I402" s="13"/>
      <c r="J402" s="13"/>
      <c r="K402" s="13" t="s">
        <v>26</v>
      </c>
      <c r="L402" s="14">
        <v>1489.1337100000001</v>
      </c>
      <c r="M402" s="14">
        <v>1489.1337100000001</v>
      </c>
      <c r="N402" s="14">
        <v>0</v>
      </c>
      <c r="O402" s="14">
        <v>0</v>
      </c>
      <c r="P402" s="14">
        <v>0</v>
      </c>
      <c r="Q402" s="14">
        <v>0</v>
      </c>
      <c r="R402" s="14">
        <v>11313.96393</v>
      </c>
      <c r="S402" s="14">
        <v>11313.96393</v>
      </c>
      <c r="T402" s="15">
        <v>0</v>
      </c>
    </row>
    <row r="403" spans="1:20" x14ac:dyDescent="0.2">
      <c r="A403" s="10">
        <f t="shared" si="6"/>
        <v>391</v>
      </c>
      <c r="B403" s="16">
        <v>7</v>
      </c>
      <c r="C403" s="16" t="s">
        <v>174</v>
      </c>
      <c r="D403" s="16">
        <v>73</v>
      </c>
      <c r="E403" s="16" t="s">
        <v>186</v>
      </c>
      <c r="F403" s="16">
        <v>732</v>
      </c>
      <c r="G403" s="16" t="s">
        <v>630</v>
      </c>
      <c r="H403" s="16" t="s">
        <v>26</v>
      </c>
      <c r="I403" s="16">
        <v>7320</v>
      </c>
      <c r="J403" s="16" t="s">
        <v>630</v>
      </c>
      <c r="K403" s="16" t="s">
        <v>27</v>
      </c>
      <c r="L403" s="17">
        <v>5633.9431400000003</v>
      </c>
      <c r="M403" s="17">
        <v>5633.9431400000003</v>
      </c>
      <c r="N403" s="17">
        <v>0</v>
      </c>
      <c r="O403" s="17">
        <v>808.63788</v>
      </c>
      <c r="P403" s="17">
        <v>808.63788</v>
      </c>
      <c r="Q403" s="17">
        <v>0</v>
      </c>
      <c r="R403" s="17">
        <v>4825.3729700000004</v>
      </c>
      <c r="S403" s="17">
        <v>4825.3729700000004</v>
      </c>
      <c r="T403" s="18">
        <v>0</v>
      </c>
    </row>
    <row r="404" spans="1:20" x14ac:dyDescent="0.2">
      <c r="A404" s="11">
        <f t="shared" si="6"/>
        <v>392</v>
      </c>
      <c r="B404" s="13">
        <v>7</v>
      </c>
      <c r="C404" s="13" t="s">
        <v>174</v>
      </c>
      <c r="D404" s="13">
        <v>73</v>
      </c>
      <c r="E404" s="13" t="s">
        <v>186</v>
      </c>
      <c r="F404" s="13">
        <v>732</v>
      </c>
      <c r="G404" s="13" t="s">
        <v>630</v>
      </c>
      <c r="H404" s="13" t="s">
        <v>631</v>
      </c>
      <c r="I404" s="13"/>
      <c r="J404" s="13"/>
      <c r="K404" s="13" t="s">
        <v>26</v>
      </c>
      <c r="L404" s="14">
        <v>5633.9431400000003</v>
      </c>
      <c r="M404" s="14">
        <v>5633.9431400000003</v>
      </c>
      <c r="N404" s="14">
        <v>0</v>
      </c>
      <c r="O404" s="14">
        <v>808.63788</v>
      </c>
      <c r="P404" s="14">
        <v>808.63788</v>
      </c>
      <c r="Q404" s="14">
        <v>0</v>
      </c>
      <c r="R404" s="14">
        <v>4825.3729700000004</v>
      </c>
      <c r="S404" s="14">
        <v>4825.3729700000004</v>
      </c>
      <c r="T404" s="15">
        <v>0</v>
      </c>
    </row>
    <row r="405" spans="1:20" x14ac:dyDescent="0.2">
      <c r="A405" s="10">
        <f t="shared" si="6"/>
        <v>393</v>
      </c>
      <c r="B405" s="16">
        <v>7</v>
      </c>
      <c r="C405" s="16" t="s">
        <v>174</v>
      </c>
      <c r="D405" s="16">
        <v>73</v>
      </c>
      <c r="E405" s="16" t="s">
        <v>186</v>
      </c>
      <c r="F405" s="16">
        <v>739</v>
      </c>
      <c r="G405" s="16" t="s">
        <v>186</v>
      </c>
      <c r="H405" s="16" t="s">
        <v>26</v>
      </c>
      <c r="I405" s="16">
        <v>7391</v>
      </c>
      <c r="J405" s="16" t="s">
        <v>543</v>
      </c>
      <c r="K405" s="16" t="s">
        <v>27</v>
      </c>
      <c r="L405" s="17">
        <v>546.47352999999998</v>
      </c>
      <c r="M405" s="17">
        <v>546.47352999999998</v>
      </c>
      <c r="N405" s="17">
        <v>0</v>
      </c>
      <c r="O405" s="17">
        <v>0</v>
      </c>
      <c r="P405" s="17">
        <v>0</v>
      </c>
      <c r="Q405" s="17">
        <v>0</v>
      </c>
      <c r="R405" s="17">
        <v>3563.2315800000001</v>
      </c>
      <c r="S405" s="17">
        <v>3563.2315800000001</v>
      </c>
      <c r="T405" s="18">
        <v>0</v>
      </c>
    </row>
    <row r="406" spans="1:20" x14ac:dyDescent="0.2">
      <c r="A406" s="11">
        <f t="shared" si="6"/>
        <v>394</v>
      </c>
      <c r="B406" s="13">
        <v>7</v>
      </c>
      <c r="C406" s="13" t="s">
        <v>174</v>
      </c>
      <c r="D406" s="13">
        <v>73</v>
      </c>
      <c r="E406" s="13" t="s">
        <v>186</v>
      </c>
      <c r="F406" s="13">
        <v>739</v>
      </c>
      <c r="G406" s="13" t="s">
        <v>186</v>
      </c>
      <c r="H406" s="13" t="s">
        <v>26</v>
      </c>
      <c r="I406" s="13">
        <v>7392</v>
      </c>
      <c r="J406" s="13" t="s">
        <v>544</v>
      </c>
      <c r="K406" s="13" t="s">
        <v>27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173.07701</v>
      </c>
      <c r="S406" s="14">
        <v>173.07701</v>
      </c>
      <c r="T406" s="15">
        <v>0</v>
      </c>
    </row>
    <row r="407" spans="1:20" x14ac:dyDescent="0.2">
      <c r="A407" s="10">
        <f t="shared" si="6"/>
        <v>395</v>
      </c>
      <c r="B407" s="16">
        <v>7</v>
      </c>
      <c r="C407" s="16" t="s">
        <v>174</v>
      </c>
      <c r="D407" s="16">
        <v>73</v>
      </c>
      <c r="E407" s="16" t="s">
        <v>186</v>
      </c>
      <c r="F407" s="16">
        <v>739</v>
      </c>
      <c r="G407" s="16" t="s">
        <v>186</v>
      </c>
      <c r="H407" s="16" t="s">
        <v>26</v>
      </c>
      <c r="I407" s="16">
        <v>7395</v>
      </c>
      <c r="J407" s="16" t="s">
        <v>189</v>
      </c>
      <c r="K407" s="16" t="s">
        <v>27</v>
      </c>
      <c r="L407" s="17">
        <v>12717.71817</v>
      </c>
      <c r="M407" s="17">
        <v>12717.71817</v>
      </c>
      <c r="N407" s="17">
        <v>0</v>
      </c>
      <c r="O407" s="17">
        <v>0</v>
      </c>
      <c r="P407" s="17">
        <v>0</v>
      </c>
      <c r="Q407" s="17">
        <v>0</v>
      </c>
      <c r="R407" s="17">
        <v>101073.02666</v>
      </c>
      <c r="S407" s="17">
        <v>101073.02666</v>
      </c>
      <c r="T407" s="18">
        <v>0</v>
      </c>
    </row>
    <row r="408" spans="1:20" x14ac:dyDescent="0.2">
      <c r="A408" s="11">
        <f t="shared" si="6"/>
        <v>396</v>
      </c>
      <c r="B408" s="13">
        <v>7</v>
      </c>
      <c r="C408" s="13" t="s">
        <v>174</v>
      </c>
      <c r="D408" s="13">
        <v>73</v>
      </c>
      <c r="E408" s="13" t="s">
        <v>186</v>
      </c>
      <c r="F408" s="13">
        <v>739</v>
      </c>
      <c r="G408" s="13" t="s">
        <v>186</v>
      </c>
      <c r="H408" s="13" t="s">
        <v>26</v>
      </c>
      <c r="I408" s="13">
        <v>7397</v>
      </c>
      <c r="J408" s="13" t="s">
        <v>545</v>
      </c>
      <c r="K408" s="13" t="s">
        <v>27</v>
      </c>
      <c r="L408" s="14">
        <v>10.775460000000001</v>
      </c>
      <c r="M408" s="14">
        <v>10.775460000000001</v>
      </c>
      <c r="N408" s="14">
        <v>0</v>
      </c>
      <c r="O408" s="14">
        <v>0</v>
      </c>
      <c r="P408" s="14">
        <v>0</v>
      </c>
      <c r="Q408" s="14">
        <v>0</v>
      </c>
      <c r="R408" s="14">
        <v>84.692700000000002</v>
      </c>
      <c r="S408" s="14">
        <v>84.692700000000002</v>
      </c>
      <c r="T408" s="15">
        <v>0</v>
      </c>
    </row>
    <row r="409" spans="1:20" x14ac:dyDescent="0.2">
      <c r="A409" s="10">
        <f t="shared" si="6"/>
        <v>397</v>
      </c>
      <c r="B409" s="16">
        <v>7</v>
      </c>
      <c r="C409" s="16" t="s">
        <v>174</v>
      </c>
      <c r="D409" s="16">
        <v>73</v>
      </c>
      <c r="E409" s="16" t="s">
        <v>186</v>
      </c>
      <c r="F409" s="16">
        <v>739</v>
      </c>
      <c r="G409" s="16" t="s">
        <v>186</v>
      </c>
      <c r="H409" s="16" t="s">
        <v>26</v>
      </c>
      <c r="I409" s="16">
        <v>7399</v>
      </c>
      <c r="J409" s="16" t="s">
        <v>546</v>
      </c>
      <c r="K409" s="16" t="s">
        <v>27</v>
      </c>
      <c r="L409" s="17">
        <v>30625.66761</v>
      </c>
      <c r="M409" s="17">
        <v>30625.66761</v>
      </c>
      <c r="N409" s="17">
        <v>0</v>
      </c>
      <c r="O409" s="17">
        <v>0</v>
      </c>
      <c r="P409" s="17">
        <v>0</v>
      </c>
      <c r="Q409" s="17">
        <v>0</v>
      </c>
      <c r="R409" s="17">
        <v>139343.62151999999</v>
      </c>
      <c r="S409" s="17">
        <v>139343.62151999999</v>
      </c>
      <c r="T409" s="18">
        <v>0</v>
      </c>
    </row>
    <row r="410" spans="1:20" x14ac:dyDescent="0.2">
      <c r="A410" s="11">
        <f t="shared" si="6"/>
        <v>398</v>
      </c>
      <c r="B410" s="13">
        <v>7</v>
      </c>
      <c r="C410" s="13" t="s">
        <v>174</v>
      </c>
      <c r="D410" s="13">
        <v>73</v>
      </c>
      <c r="E410" s="13" t="s">
        <v>186</v>
      </c>
      <c r="F410" s="13">
        <v>739</v>
      </c>
      <c r="G410" s="13" t="s">
        <v>186</v>
      </c>
      <c r="H410" s="13" t="s">
        <v>190</v>
      </c>
      <c r="I410" s="13"/>
      <c r="J410" s="13"/>
      <c r="K410" s="13" t="s">
        <v>26</v>
      </c>
      <c r="L410" s="14">
        <v>43900.634769999997</v>
      </c>
      <c r="M410" s="14">
        <v>43900.634769999997</v>
      </c>
      <c r="N410" s="14">
        <v>0</v>
      </c>
      <c r="O410" s="14">
        <v>0</v>
      </c>
      <c r="P410" s="14">
        <v>0</v>
      </c>
      <c r="Q410" s="14">
        <v>0</v>
      </c>
      <c r="R410" s="14">
        <v>244237.64947</v>
      </c>
      <c r="S410" s="14">
        <v>244237.64947</v>
      </c>
      <c r="T410" s="15">
        <v>0</v>
      </c>
    </row>
    <row r="411" spans="1:20" x14ac:dyDescent="0.2">
      <c r="A411" s="10">
        <f t="shared" si="6"/>
        <v>399</v>
      </c>
      <c r="B411" s="16">
        <v>7</v>
      </c>
      <c r="C411" s="16" t="s">
        <v>174</v>
      </c>
      <c r="D411" s="16">
        <v>73</v>
      </c>
      <c r="E411" s="16" t="s">
        <v>186</v>
      </c>
      <c r="F411" s="16">
        <v>739</v>
      </c>
      <c r="G411" s="16" t="s">
        <v>186</v>
      </c>
      <c r="H411" s="16" t="s">
        <v>191</v>
      </c>
      <c r="I411" s="16"/>
      <c r="J411" s="16"/>
      <c r="K411" s="16" t="s">
        <v>26</v>
      </c>
      <c r="L411" s="17">
        <v>51023.711620000002</v>
      </c>
      <c r="M411" s="17">
        <v>51023.711620000002</v>
      </c>
      <c r="N411" s="17">
        <v>0</v>
      </c>
      <c r="O411" s="17">
        <v>808.63788</v>
      </c>
      <c r="P411" s="17">
        <v>808.63788</v>
      </c>
      <c r="Q411" s="17">
        <v>0</v>
      </c>
      <c r="R411" s="17">
        <v>260376.98637</v>
      </c>
      <c r="S411" s="17">
        <v>260376.98637</v>
      </c>
      <c r="T411" s="18">
        <v>0</v>
      </c>
    </row>
    <row r="412" spans="1:20" x14ac:dyDescent="0.2">
      <c r="A412" s="11">
        <f t="shared" si="6"/>
        <v>400</v>
      </c>
      <c r="B412" s="13">
        <v>7</v>
      </c>
      <c r="C412" s="13" t="s">
        <v>174</v>
      </c>
      <c r="D412" s="13">
        <v>74</v>
      </c>
      <c r="E412" s="13" t="s">
        <v>547</v>
      </c>
      <c r="F412" s="13">
        <v>740</v>
      </c>
      <c r="G412" s="13" t="s">
        <v>192</v>
      </c>
      <c r="H412" s="13" t="s">
        <v>26</v>
      </c>
      <c r="I412" s="13">
        <v>7400</v>
      </c>
      <c r="J412" s="13" t="s">
        <v>548</v>
      </c>
      <c r="K412" s="13" t="s">
        <v>27</v>
      </c>
      <c r="L412" s="14">
        <v>168158.45018000001</v>
      </c>
      <c r="M412" s="14">
        <v>168158.45018000001</v>
      </c>
      <c r="N412" s="14">
        <v>0</v>
      </c>
      <c r="O412" s="14">
        <v>107340.41082999999</v>
      </c>
      <c r="P412" s="14">
        <v>107340.41082999999</v>
      </c>
      <c r="Q412" s="14">
        <v>0</v>
      </c>
      <c r="R412" s="14">
        <v>392655.90609</v>
      </c>
      <c r="S412" s="14">
        <v>392655.90609</v>
      </c>
      <c r="T412" s="15">
        <v>0</v>
      </c>
    </row>
    <row r="413" spans="1:20" x14ac:dyDescent="0.2">
      <c r="A413" s="10">
        <f t="shared" si="6"/>
        <v>401</v>
      </c>
      <c r="B413" s="16">
        <v>7</v>
      </c>
      <c r="C413" s="16" t="s">
        <v>174</v>
      </c>
      <c r="D413" s="16">
        <v>74</v>
      </c>
      <c r="E413" s="16" t="s">
        <v>547</v>
      </c>
      <c r="F413" s="16">
        <v>740</v>
      </c>
      <c r="G413" s="16" t="s">
        <v>192</v>
      </c>
      <c r="H413" s="16" t="s">
        <v>26</v>
      </c>
      <c r="I413" s="16">
        <v>7401</v>
      </c>
      <c r="J413" s="16" t="s">
        <v>549</v>
      </c>
      <c r="K413" s="16" t="s">
        <v>27</v>
      </c>
      <c r="L413" s="17">
        <v>22665.569670000001</v>
      </c>
      <c r="M413" s="17">
        <v>22665.569670000001</v>
      </c>
      <c r="N413" s="17">
        <v>0</v>
      </c>
      <c r="O413" s="17">
        <v>12035.806399999999</v>
      </c>
      <c r="P413" s="17">
        <v>12035.806399999999</v>
      </c>
      <c r="Q413" s="17">
        <v>0</v>
      </c>
      <c r="R413" s="17">
        <v>78332.227480000001</v>
      </c>
      <c r="S413" s="17">
        <v>78332.227480000001</v>
      </c>
      <c r="T413" s="18">
        <v>0</v>
      </c>
    </row>
    <row r="414" spans="1:20" x14ac:dyDescent="0.2">
      <c r="A414" s="11">
        <f t="shared" ref="A414:A477" si="7">ROW(A402)</f>
        <v>402</v>
      </c>
      <c r="B414" s="13">
        <v>7</v>
      </c>
      <c r="C414" s="13" t="s">
        <v>174</v>
      </c>
      <c r="D414" s="13">
        <v>74</v>
      </c>
      <c r="E414" s="13" t="s">
        <v>547</v>
      </c>
      <c r="F414" s="13">
        <v>740</v>
      </c>
      <c r="G414" s="13" t="s">
        <v>192</v>
      </c>
      <c r="H414" s="13" t="s">
        <v>26</v>
      </c>
      <c r="I414" s="13">
        <v>7403</v>
      </c>
      <c r="J414" s="13" t="s">
        <v>550</v>
      </c>
      <c r="K414" s="13" t="s">
        <v>27</v>
      </c>
      <c r="L414" s="14">
        <v>29.783999999999999</v>
      </c>
      <c r="M414" s="14">
        <v>29.783999999999999</v>
      </c>
      <c r="N414" s="14">
        <v>0</v>
      </c>
      <c r="O414" s="14">
        <v>0</v>
      </c>
      <c r="P414" s="14">
        <v>0</v>
      </c>
      <c r="Q414" s="14">
        <v>0</v>
      </c>
      <c r="R414" s="14">
        <v>522.09799999999996</v>
      </c>
      <c r="S414" s="14">
        <v>522.09799999999996</v>
      </c>
      <c r="T414" s="15">
        <v>0</v>
      </c>
    </row>
    <row r="415" spans="1:20" x14ac:dyDescent="0.2">
      <c r="A415" s="10">
        <f t="shared" si="7"/>
        <v>403</v>
      </c>
      <c r="B415" s="16">
        <v>7</v>
      </c>
      <c r="C415" s="16" t="s">
        <v>174</v>
      </c>
      <c r="D415" s="16">
        <v>74</v>
      </c>
      <c r="E415" s="16" t="s">
        <v>547</v>
      </c>
      <c r="F415" s="16">
        <v>740</v>
      </c>
      <c r="G415" s="16" t="s">
        <v>192</v>
      </c>
      <c r="H415" s="16" t="s">
        <v>26</v>
      </c>
      <c r="I415" s="16">
        <v>7404</v>
      </c>
      <c r="J415" s="16" t="s">
        <v>551</v>
      </c>
      <c r="K415" s="16" t="s">
        <v>27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0</v>
      </c>
      <c r="R415" s="17">
        <v>99.135000000000005</v>
      </c>
      <c r="S415" s="17">
        <v>99.135000000000005</v>
      </c>
      <c r="T415" s="18">
        <v>0</v>
      </c>
    </row>
    <row r="416" spans="1:20" x14ac:dyDescent="0.2">
      <c r="A416" s="11">
        <f t="shared" si="7"/>
        <v>404</v>
      </c>
      <c r="B416" s="13">
        <v>7</v>
      </c>
      <c r="C416" s="13" t="s">
        <v>174</v>
      </c>
      <c r="D416" s="13">
        <v>74</v>
      </c>
      <c r="E416" s="13" t="s">
        <v>547</v>
      </c>
      <c r="F416" s="13">
        <v>740</v>
      </c>
      <c r="G416" s="13" t="s">
        <v>192</v>
      </c>
      <c r="H416" s="13" t="s">
        <v>26</v>
      </c>
      <c r="I416" s="13">
        <v>7409</v>
      </c>
      <c r="J416" s="13" t="s">
        <v>552</v>
      </c>
      <c r="K416" s="13" t="s">
        <v>27</v>
      </c>
      <c r="L416" s="14">
        <v>1033.1118300000001</v>
      </c>
      <c r="M416" s="14">
        <v>1033.1118300000001</v>
      </c>
      <c r="N416" s="14">
        <v>0</v>
      </c>
      <c r="O416" s="14">
        <v>2.4668000000000001</v>
      </c>
      <c r="P416" s="14">
        <v>2.4668000000000001</v>
      </c>
      <c r="Q416" s="14">
        <v>0</v>
      </c>
      <c r="R416" s="14">
        <v>51677.903359999997</v>
      </c>
      <c r="S416" s="14">
        <v>51677.903359999997</v>
      </c>
      <c r="T416" s="15">
        <v>0</v>
      </c>
    </row>
    <row r="417" spans="1:20" x14ac:dyDescent="0.2">
      <c r="A417" s="10">
        <f t="shared" si="7"/>
        <v>405</v>
      </c>
      <c r="B417" s="16">
        <v>7</v>
      </c>
      <c r="C417" s="16" t="s">
        <v>174</v>
      </c>
      <c r="D417" s="16">
        <v>74</v>
      </c>
      <c r="E417" s="16" t="s">
        <v>547</v>
      </c>
      <c r="F417" s="16">
        <v>740</v>
      </c>
      <c r="G417" s="16" t="s">
        <v>192</v>
      </c>
      <c r="H417" s="16" t="s">
        <v>193</v>
      </c>
      <c r="I417" s="16"/>
      <c r="J417" s="16"/>
      <c r="K417" s="16" t="s">
        <v>26</v>
      </c>
      <c r="L417" s="17">
        <v>191886.91568000001</v>
      </c>
      <c r="M417" s="17">
        <v>191886.91568000001</v>
      </c>
      <c r="N417" s="17">
        <v>0</v>
      </c>
      <c r="O417" s="17">
        <v>119378.68403</v>
      </c>
      <c r="P417" s="17">
        <v>119378.68403</v>
      </c>
      <c r="Q417" s="17">
        <v>0</v>
      </c>
      <c r="R417" s="17">
        <v>523287.26993000001</v>
      </c>
      <c r="S417" s="17">
        <v>523287.26993000001</v>
      </c>
      <c r="T417" s="18">
        <v>0</v>
      </c>
    </row>
    <row r="418" spans="1:20" x14ac:dyDescent="0.2">
      <c r="A418" s="11">
        <f t="shared" si="7"/>
        <v>406</v>
      </c>
      <c r="B418" s="13">
        <v>7</v>
      </c>
      <c r="C418" s="13" t="s">
        <v>174</v>
      </c>
      <c r="D418" s="13">
        <v>74</v>
      </c>
      <c r="E418" s="13" t="s">
        <v>547</v>
      </c>
      <c r="F418" s="13">
        <v>741</v>
      </c>
      <c r="G418" s="13" t="s">
        <v>194</v>
      </c>
      <c r="H418" s="13" t="s">
        <v>26</v>
      </c>
      <c r="I418" s="13">
        <v>7410</v>
      </c>
      <c r="J418" s="13" t="s">
        <v>553</v>
      </c>
      <c r="K418" s="13" t="s">
        <v>27</v>
      </c>
      <c r="L418" s="14">
        <v>29.453410000000002</v>
      </c>
      <c r="M418" s="14">
        <v>29.453410000000002</v>
      </c>
      <c r="N418" s="14">
        <v>0</v>
      </c>
      <c r="O418" s="14">
        <v>0</v>
      </c>
      <c r="P418" s="14">
        <v>0</v>
      </c>
      <c r="Q418" s="14">
        <v>0</v>
      </c>
      <c r="R418" s="14">
        <v>42.230429999999998</v>
      </c>
      <c r="S418" s="14">
        <v>42.230429999999998</v>
      </c>
      <c r="T418" s="15">
        <v>0</v>
      </c>
    </row>
    <row r="419" spans="1:20" x14ac:dyDescent="0.2">
      <c r="A419" s="10">
        <f t="shared" si="7"/>
        <v>407</v>
      </c>
      <c r="B419" s="16">
        <v>7</v>
      </c>
      <c r="C419" s="16" t="s">
        <v>174</v>
      </c>
      <c r="D419" s="16">
        <v>74</v>
      </c>
      <c r="E419" s="16" t="s">
        <v>547</v>
      </c>
      <c r="F419" s="16">
        <v>741</v>
      </c>
      <c r="G419" s="16" t="s">
        <v>194</v>
      </c>
      <c r="H419" s="16" t="s">
        <v>26</v>
      </c>
      <c r="I419" s="16">
        <v>7411</v>
      </c>
      <c r="J419" s="16" t="s">
        <v>195</v>
      </c>
      <c r="K419" s="16" t="s">
        <v>27</v>
      </c>
      <c r="L419" s="17">
        <v>184.12950000000001</v>
      </c>
      <c r="M419" s="17">
        <v>184.12950000000001</v>
      </c>
      <c r="N419" s="17">
        <v>0</v>
      </c>
      <c r="O419" s="17">
        <v>111.01896000000001</v>
      </c>
      <c r="P419" s="17">
        <v>111.01896000000001</v>
      </c>
      <c r="Q419" s="17">
        <v>0</v>
      </c>
      <c r="R419" s="17">
        <v>1283.7368100000001</v>
      </c>
      <c r="S419" s="17">
        <v>1283.7368100000001</v>
      </c>
      <c r="T419" s="18">
        <v>0</v>
      </c>
    </row>
    <row r="420" spans="1:20" x14ac:dyDescent="0.2">
      <c r="A420" s="11">
        <f t="shared" si="7"/>
        <v>408</v>
      </c>
      <c r="B420" s="13">
        <v>7</v>
      </c>
      <c r="C420" s="13" t="s">
        <v>174</v>
      </c>
      <c r="D420" s="13">
        <v>74</v>
      </c>
      <c r="E420" s="13" t="s">
        <v>547</v>
      </c>
      <c r="F420" s="13">
        <v>741</v>
      </c>
      <c r="G420" s="13" t="s">
        <v>194</v>
      </c>
      <c r="H420" s="13" t="s">
        <v>26</v>
      </c>
      <c r="I420" s="13">
        <v>7418</v>
      </c>
      <c r="J420" s="13" t="s">
        <v>196</v>
      </c>
      <c r="K420" s="13" t="s">
        <v>27</v>
      </c>
      <c r="L420" s="14">
        <v>6345.9526299999998</v>
      </c>
      <c r="M420" s="14">
        <v>6345.9526299999998</v>
      </c>
      <c r="N420" s="14">
        <v>0</v>
      </c>
      <c r="O420" s="14">
        <v>0</v>
      </c>
      <c r="P420" s="14">
        <v>0</v>
      </c>
      <c r="Q420" s="14">
        <v>0</v>
      </c>
      <c r="R420" s="14">
        <v>49159.125339999999</v>
      </c>
      <c r="S420" s="14">
        <v>49159.125339999999</v>
      </c>
      <c r="T420" s="15">
        <v>0</v>
      </c>
    </row>
    <row r="421" spans="1:20" x14ac:dyDescent="0.2">
      <c r="A421" s="10">
        <f t="shared" si="7"/>
        <v>409</v>
      </c>
      <c r="B421" s="16">
        <v>7</v>
      </c>
      <c r="C421" s="16" t="s">
        <v>174</v>
      </c>
      <c r="D421" s="16">
        <v>74</v>
      </c>
      <c r="E421" s="16" t="s">
        <v>547</v>
      </c>
      <c r="F421" s="16">
        <v>741</v>
      </c>
      <c r="G421" s="16" t="s">
        <v>194</v>
      </c>
      <c r="H421" s="16" t="s">
        <v>26</v>
      </c>
      <c r="I421" s="16">
        <v>7419</v>
      </c>
      <c r="J421" s="16" t="s">
        <v>554</v>
      </c>
      <c r="K421" s="16" t="s">
        <v>27</v>
      </c>
      <c r="L421" s="17">
        <v>324.06598000000002</v>
      </c>
      <c r="M421" s="17">
        <v>324.06598000000002</v>
      </c>
      <c r="N421" s="17">
        <v>0</v>
      </c>
      <c r="O421" s="17">
        <v>16.852250000000002</v>
      </c>
      <c r="P421" s="17">
        <v>16.852250000000002</v>
      </c>
      <c r="Q421" s="17">
        <v>0</v>
      </c>
      <c r="R421" s="17">
        <v>2639.81574</v>
      </c>
      <c r="S421" s="17">
        <v>2639.81574</v>
      </c>
      <c r="T421" s="18">
        <v>0</v>
      </c>
    </row>
    <row r="422" spans="1:20" x14ac:dyDescent="0.2">
      <c r="A422" s="11">
        <f t="shared" si="7"/>
        <v>410</v>
      </c>
      <c r="B422" s="13">
        <v>7</v>
      </c>
      <c r="C422" s="13" t="s">
        <v>174</v>
      </c>
      <c r="D422" s="13">
        <v>74</v>
      </c>
      <c r="E422" s="13" t="s">
        <v>547</v>
      </c>
      <c r="F422" s="13">
        <v>741</v>
      </c>
      <c r="G422" s="13" t="s">
        <v>194</v>
      </c>
      <c r="H422" s="13" t="s">
        <v>197</v>
      </c>
      <c r="I422" s="13"/>
      <c r="J422" s="13"/>
      <c r="K422" s="13" t="s">
        <v>26</v>
      </c>
      <c r="L422" s="14">
        <v>6883.6015200000002</v>
      </c>
      <c r="M422" s="14">
        <v>6883.6015200000002</v>
      </c>
      <c r="N422" s="14">
        <v>0</v>
      </c>
      <c r="O422" s="14">
        <v>127.87121</v>
      </c>
      <c r="P422" s="14">
        <v>127.87121</v>
      </c>
      <c r="Q422" s="14">
        <v>0</v>
      </c>
      <c r="R422" s="14">
        <v>53124.908320000002</v>
      </c>
      <c r="S422" s="14">
        <v>53124.908320000002</v>
      </c>
      <c r="T422" s="15">
        <v>0</v>
      </c>
    </row>
    <row r="423" spans="1:20" x14ac:dyDescent="0.2">
      <c r="A423" s="10">
        <f t="shared" si="7"/>
        <v>411</v>
      </c>
      <c r="B423" s="16">
        <v>7</v>
      </c>
      <c r="C423" s="16" t="s">
        <v>174</v>
      </c>
      <c r="D423" s="16">
        <v>74</v>
      </c>
      <c r="E423" s="16" t="s">
        <v>547</v>
      </c>
      <c r="F423" s="16">
        <v>742</v>
      </c>
      <c r="G423" s="16" t="s">
        <v>198</v>
      </c>
      <c r="H423" s="16" t="s">
        <v>26</v>
      </c>
      <c r="I423" s="16">
        <v>7420</v>
      </c>
      <c r="J423" s="16" t="s">
        <v>199</v>
      </c>
      <c r="K423" s="16" t="s">
        <v>27</v>
      </c>
      <c r="L423" s="17">
        <v>5288.8734700000005</v>
      </c>
      <c r="M423" s="17">
        <v>5288.8734700000005</v>
      </c>
      <c r="N423" s="17">
        <v>0</v>
      </c>
      <c r="O423" s="17">
        <v>0.10893</v>
      </c>
      <c r="P423" s="17">
        <v>0.10893</v>
      </c>
      <c r="Q423" s="17">
        <v>0</v>
      </c>
      <c r="R423" s="17">
        <v>50189.791949999999</v>
      </c>
      <c r="S423" s="17">
        <v>50189.791949999999</v>
      </c>
      <c r="T423" s="18">
        <v>0</v>
      </c>
    </row>
    <row r="424" spans="1:20" x14ac:dyDescent="0.2">
      <c r="A424" s="11">
        <f t="shared" si="7"/>
        <v>412</v>
      </c>
      <c r="B424" s="13">
        <v>7</v>
      </c>
      <c r="C424" s="13" t="s">
        <v>174</v>
      </c>
      <c r="D424" s="13">
        <v>74</v>
      </c>
      <c r="E424" s="13" t="s">
        <v>547</v>
      </c>
      <c r="F424" s="13">
        <v>742</v>
      </c>
      <c r="G424" s="13" t="s">
        <v>198</v>
      </c>
      <c r="H424" s="13" t="s">
        <v>26</v>
      </c>
      <c r="I424" s="13">
        <v>7421</v>
      </c>
      <c r="J424" s="13" t="s">
        <v>200</v>
      </c>
      <c r="K424" s="13" t="s">
        <v>27</v>
      </c>
      <c r="L424" s="14">
        <v>165.88326000000001</v>
      </c>
      <c r="M424" s="14">
        <v>165.88326000000001</v>
      </c>
      <c r="N424" s="14">
        <v>0</v>
      </c>
      <c r="O424" s="14">
        <v>0</v>
      </c>
      <c r="P424" s="14">
        <v>0</v>
      </c>
      <c r="Q424" s="14">
        <v>0</v>
      </c>
      <c r="R424" s="14">
        <v>1126.4173699999999</v>
      </c>
      <c r="S424" s="14">
        <v>1126.4173699999999</v>
      </c>
      <c r="T424" s="15">
        <v>0</v>
      </c>
    </row>
    <row r="425" spans="1:20" x14ac:dyDescent="0.2">
      <c r="A425" s="10">
        <f t="shared" si="7"/>
        <v>413</v>
      </c>
      <c r="B425" s="16">
        <v>7</v>
      </c>
      <c r="C425" s="16" t="s">
        <v>174</v>
      </c>
      <c r="D425" s="16">
        <v>74</v>
      </c>
      <c r="E425" s="16" t="s">
        <v>547</v>
      </c>
      <c r="F425" s="16">
        <v>742</v>
      </c>
      <c r="G425" s="16" t="s">
        <v>198</v>
      </c>
      <c r="H425" s="16" t="s">
        <v>26</v>
      </c>
      <c r="I425" s="16">
        <v>7423</v>
      </c>
      <c r="J425" s="16" t="s">
        <v>555</v>
      </c>
      <c r="K425" s="16" t="s">
        <v>27</v>
      </c>
      <c r="L425" s="17">
        <v>8481.0080199999993</v>
      </c>
      <c r="M425" s="17">
        <v>8481.0080199999993</v>
      </c>
      <c r="N425" s="17">
        <v>0</v>
      </c>
      <c r="O425" s="17">
        <v>0</v>
      </c>
      <c r="P425" s="17">
        <v>0</v>
      </c>
      <c r="Q425" s="17">
        <v>0</v>
      </c>
      <c r="R425" s="17">
        <v>58503.976730000002</v>
      </c>
      <c r="S425" s="17">
        <v>58503.976730000002</v>
      </c>
      <c r="T425" s="18">
        <v>0</v>
      </c>
    </row>
    <row r="426" spans="1:20" x14ac:dyDescent="0.2">
      <c r="A426" s="11">
        <f t="shared" si="7"/>
        <v>414</v>
      </c>
      <c r="B426" s="13">
        <v>7</v>
      </c>
      <c r="C426" s="13" t="s">
        <v>174</v>
      </c>
      <c r="D426" s="13">
        <v>74</v>
      </c>
      <c r="E426" s="13" t="s">
        <v>547</v>
      </c>
      <c r="F426" s="13">
        <v>742</v>
      </c>
      <c r="G426" s="13" t="s">
        <v>198</v>
      </c>
      <c r="H426" s="13" t="s">
        <v>201</v>
      </c>
      <c r="I426" s="13"/>
      <c r="J426" s="13"/>
      <c r="K426" s="13" t="s">
        <v>26</v>
      </c>
      <c r="L426" s="14">
        <v>13935.76475</v>
      </c>
      <c r="M426" s="14">
        <v>13935.76475</v>
      </c>
      <c r="N426" s="14">
        <v>0</v>
      </c>
      <c r="O426" s="14">
        <v>0.10893</v>
      </c>
      <c r="P426" s="14">
        <v>0.10893</v>
      </c>
      <c r="Q426" s="14">
        <v>0</v>
      </c>
      <c r="R426" s="14">
        <v>109820.18605</v>
      </c>
      <c r="S426" s="14">
        <v>109820.18605</v>
      </c>
      <c r="T426" s="15">
        <v>0</v>
      </c>
    </row>
    <row r="427" spans="1:20" x14ac:dyDescent="0.2">
      <c r="A427" s="10">
        <f t="shared" si="7"/>
        <v>415</v>
      </c>
      <c r="B427" s="16">
        <v>7</v>
      </c>
      <c r="C427" s="16" t="s">
        <v>174</v>
      </c>
      <c r="D427" s="16">
        <v>74</v>
      </c>
      <c r="E427" s="16" t="s">
        <v>547</v>
      </c>
      <c r="F427" s="16">
        <v>743</v>
      </c>
      <c r="G427" s="16" t="s">
        <v>556</v>
      </c>
      <c r="H427" s="16" t="s">
        <v>26</v>
      </c>
      <c r="I427" s="16">
        <v>7430</v>
      </c>
      <c r="J427" s="16" t="s">
        <v>557</v>
      </c>
      <c r="K427" s="16" t="s">
        <v>27</v>
      </c>
      <c r="L427" s="17">
        <v>1553.3987</v>
      </c>
      <c r="M427" s="17">
        <v>1553.3987</v>
      </c>
      <c r="N427" s="17">
        <v>0</v>
      </c>
      <c r="O427" s="17">
        <v>0</v>
      </c>
      <c r="P427" s="17">
        <v>0</v>
      </c>
      <c r="Q427" s="17">
        <v>0</v>
      </c>
      <c r="R427" s="17">
        <v>14217.89234</v>
      </c>
      <c r="S427" s="17">
        <v>14217.89234</v>
      </c>
      <c r="T427" s="18">
        <v>0</v>
      </c>
    </row>
    <row r="428" spans="1:20" x14ac:dyDescent="0.2">
      <c r="A428" s="11">
        <f t="shared" si="7"/>
        <v>416</v>
      </c>
      <c r="B428" s="13">
        <v>7</v>
      </c>
      <c r="C428" s="13" t="s">
        <v>174</v>
      </c>
      <c r="D428" s="13">
        <v>74</v>
      </c>
      <c r="E428" s="13" t="s">
        <v>547</v>
      </c>
      <c r="F428" s="13">
        <v>743</v>
      </c>
      <c r="G428" s="13" t="s">
        <v>556</v>
      </c>
      <c r="H428" s="13" t="s">
        <v>26</v>
      </c>
      <c r="I428" s="13">
        <v>7431</v>
      </c>
      <c r="J428" s="13" t="s">
        <v>558</v>
      </c>
      <c r="K428" s="13" t="s">
        <v>27</v>
      </c>
      <c r="L428" s="14">
        <v>3602.0301599999998</v>
      </c>
      <c r="M428" s="14">
        <v>3602.0301599999998</v>
      </c>
      <c r="N428" s="14">
        <v>0</v>
      </c>
      <c r="O428" s="14">
        <v>0.25574999999999998</v>
      </c>
      <c r="P428" s="14">
        <v>0.25574999999999998</v>
      </c>
      <c r="Q428" s="14">
        <v>0</v>
      </c>
      <c r="R428" s="14">
        <v>27580.494269999999</v>
      </c>
      <c r="S428" s="14">
        <v>27580.494269999999</v>
      </c>
      <c r="T428" s="15">
        <v>0</v>
      </c>
    </row>
    <row r="429" spans="1:20" x14ac:dyDescent="0.2">
      <c r="A429" s="10">
        <f t="shared" si="7"/>
        <v>417</v>
      </c>
      <c r="B429" s="16">
        <v>7</v>
      </c>
      <c r="C429" s="16" t="s">
        <v>174</v>
      </c>
      <c r="D429" s="16">
        <v>74</v>
      </c>
      <c r="E429" s="16" t="s">
        <v>547</v>
      </c>
      <c r="F429" s="16">
        <v>743</v>
      </c>
      <c r="G429" s="16" t="s">
        <v>556</v>
      </c>
      <c r="H429" s="16" t="s">
        <v>26</v>
      </c>
      <c r="I429" s="16">
        <v>7432</v>
      </c>
      <c r="J429" s="16" t="s">
        <v>202</v>
      </c>
      <c r="K429" s="16" t="s">
        <v>27</v>
      </c>
      <c r="L429" s="17">
        <v>1013.18206</v>
      </c>
      <c r="M429" s="17">
        <v>1013.18206</v>
      </c>
      <c r="N429" s="17">
        <v>0</v>
      </c>
      <c r="O429" s="17">
        <v>0</v>
      </c>
      <c r="P429" s="17">
        <v>0</v>
      </c>
      <c r="Q429" s="17">
        <v>0</v>
      </c>
      <c r="R429" s="17">
        <v>7313.5713299999998</v>
      </c>
      <c r="S429" s="17">
        <v>7313.5713299999998</v>
      </c>
      <c r="T429" s="18">
        <v>0</v>
      </c>
    </row>
    <row r="430" spans="1:20" x14ac:dyDescent="0.2">
      <c r="A430" s="11">
        <f t="shared" si="7"/>
        <v>418</v>
      </c>
      <c r="B430" s="13">
        <v>7</v>
      </c>
      <c r="C430" s="13" t="s">
        <v>174</v>
      </c>
      <c r="D430" s="13">
        <v>74</v>
      </c>
      <c r="E430" s="13" t="s">
        <v>547</v>
      </c>
      <c r="F430" s="13">
        <v>743</v>
      </c>
      <c r="G430" s="13" t="s">
        <v>556</v>
      </c>
      <c r="H430" s="13" t="s">
        <v>26</v>
      </c>
      <c r="I430" s="13">
        <v>7433</v>
      </c>
      <c r="J430" s="13" t="s">
        <v>203</v>
      </c>
      <c r="K430" s="13" t="s">
        <v>27</v>
      </c>
      <c r="L430" s="14">
        <v>1642.18797</v>
      </c>
      <c r="M430" s="14">
        <v>1642.18797</v>
      </c>
      <c r="N430" s="14">
        <v>0</v>
      </c>
      <c r="O430" s="14">
        <v>0</v>
      </c>
      <c r="P430" s="14">
        <v>0</v>
      </c>
      <c r="Q430" s="14">
        <v>0</v>
      </c>
      <c r="R430" s="14">
        <v>12151.318079999999</v>
      </c>
      <c r="S430" s="14">
        <v>12151.318079999999</v>
      </c>
      <c r="T430" s="15">
        <v>0</v>
      </c>
    </row>
    <row r="431" spans="1:20" x14ac:dyDescent="0.2">
      <c r="A431" s="10">
        <f t="shared" si="7"/>
        <v>419</v>
      </c>
      <c r="B431" s="16">
        <v>7</v>
      </c>
      <c r="C431" s="16" t="s">
        <v>174</v>
      </c>
      <c r="D431" s="16">
        <v>74</v>
      </c>
      <c r="E431" s="16" t="s">
        <v>547</v>
      </c>
      <c r="F431" s="16">
        <v>743</v>
      </c>
      <c r="G431" s="16" t="s">
        <v>556</v>
      </c>
      <c r="H431" s="16" t="s">
        <v>204</v>
      </c>
      <c r="I431" s="16"/>
      <c r="J431" s="16"/>
      <c r="K431" s="16" t="s">
        <v>26</v>
      </c>
      <c r="L431" s="17">
        <v>7810.79889</v>
      </c>
      <c r="M431" s="17">
        <v>7810.79889</v>
      </c>
      <c r="N431" s="17">
        <v>0</v>
      </c>
      <c r="O431" s="17">
        <v>0.25574999999999998</v>
      </c>
      <c r="P431" s="17">
        <v>0.25574999999999998</v>
      </c>
      <c r="Q431" s="17">
        <v>0</v>
      </c>
      <c r="R431" s="17">
        <v>61263.276019999998</v>
      </c>
      <c r="S431" s="17">
        <v>61263.276019999998</v>
      </c>
      <c r="T431" s="18">
        <v>0</v>
      </c>
    </row>
    <row r="432" spans="1:20" x14ac:dyDescent="0.2">
      <c r="A432" s="11">
        <f t="shared" si="7"/>
        <v>420</v>
      </c>
      <c r="B432" s="13">
        <v>7</v>
      </c>
      <c r="C432" s="13" t="s">
        <v>174</v>
      </c>
      <c r="D432" s="13">
        <v>74</v>
      </c>
      <c r="E432" s="13" t="s">
        <v>547</v>
      </c>
      <c r="F432" s="13">
        <v>745</v>
      </c>
      <c r="G432" s="13" t="s">
        <v>559</v>
      </c>
      <c r="H432" s="13" t="s">
        <v>26</v>
      </c>
      <c r="I432" s="13">
        <v>7450</v>
      </c>
      <c r="J432" s="13" t="s">
        <v>560</v>
      </c>
      <c r="K432" s="13" t="s">
        <v>27</v>
      </c>
      <c r="L432" s="14">
        <v>1101.4343899999999</v>
      </c>
      <c r="M432" s="14">
        <v>1101.4343899999999</v>
      </c>
      <c r="N432" s="14">
        <v>0</v>
      </c>
      <c r="O432" s="14">
        <v>0</v>
      </c>
      <c r="P432" s="14">
        <v>0</v>
      </c>
      <c r="Q432" s="14">
        <v>0</v>
      </c>
      <c r="R432" s="14">
        <v>7342.1743900000001</v>
      </c>
      <c r="S432" s="14">
        <v>7342.1743900000001</v>
      </c>
      <c r="T432" s="15">
        <v>0</v>
      </c>
    </row>
    <row r="433" spans="1:20" x14ac:dyDescent="0.2">
      <c r="A433" s="10">
        <f t="shared" si="7"/>
        <v>421</v>
      </c>
      <c r="B433" s="16">
        <v>7</v>
      </c>
      <c r="C433" s="16" t="s">
        <v>174</v>
      </c>
      <c r="D433" s="16">
        <v>74</v>
      </c>
      <c r="E433" s="16" t="s">
        <v>547</v>
      </c>
      <c r="F433" s="16">
        <v>745</v>
      </c>
      <c r="G433" s="16" t="s">
        <v>559</v>
      </c>
      <c r="H433" s="16" t="s">
        <v>26</v>
      </c>
      <c r="I433" s="16">
        <v>7452</v>
      </c>
      <c r="J433" s="16" t="s">
        <v>561</v>
      </c>
      <c r="K433" s="16" t="s">
        <v>27</v>
      </c>
      <c r="L433" s="17">
        <v>268.48716999999999</v>
      </c>
      <c r="M433" s="17">
        <v>268.48716999999999</v>
      </c>
      <c r="N433" s="17">
        <v>0</v>
      </c>
      <c r="O433" s="17">
        <v>0</v>
      </c>
      <c r="P433" s="17">
        <v>0</v>
      </c>
      <c r="Q433" s="17">
        <v>0</v>
      </c>
      <c r="R433" s="17">
        <v>2505.7999300000001</v>
      </c>
      <c r="S433" s="17">
        <v>2505.7999300000001</v>
      </c>
      <c r="T433" s="18">
        <v>0</v>
      </c>
    </row>
    <row r="434" spans="1:20" x14ac:dyDescent="0.2">
      <c r="A434" s="11">
        <f t="shared" si="7"/>
        <v>422</v>
      </c>
      <c r="B434" s="13">
        <v>7</v>
      </c>
      <c r="C434" s="13" t="s">
        <v>174</v>
      </c>
      <c r="D434" s="13">
        <v>74</v>
      </c>
      <c r="E434" s="13" t="s">
        <v>547</v>
      </c>
      <c r="F434" s="13">
        <v>745</v>
      </c>
      <c r="G434" s="13" t="s">
        <v>559</v>
      </c>
      <c r="H434" s="13" t="s">
        <v>26</v>
      </c>
      <c r="I434" s="13">
        <v>7454</v>
      </c>
      <c r="J434" s="13" t="s">
        <v>562</v>
      </c>
      <c r="K434" s="13" t="s">
        <v>27</v>
      </c>
      <c r="L434" s="14">
        <v>156.31399999999999</v>
      </c>
      <c r="M434" s="14">
        <v>156.31399999999999</v>
      </c>
      <c r="N434" s="14">
        <v>0</v>
      </c>
      <c r="O434" s="14">
        <v>3.25285</v>
      </c>
      <c r="P434" s="14">
        <v>3.25285</v>
      </c>
      <c r="Q434" s="14">
        <v>0</v>
      </c>
      <c r="R434" s="14">
        <v>1778.70334</v>
      </c>
      <c r="S434" s="14">
        <v>1778.70334</v>
      </c>
      <c r="T434" s="15">
        <v>0</v>
      </c>
    </row>
    <row r="435" spans="1:20" x14ac:dyDescent="0.2">
      <c r="A435" s="10">
        <f t="shared" si="7"/>
        <v>423</v>
      </c>
      <c r="B435" s="16">
        <v>7</v>
      </c>
      <c r="C435" s="16" t="s">
        <v>174</v>
      </c>
      <c r="D435" s="16">
        <v>74</v>
      </c>
      <c r="E435" s="16" t="s">
        <v>547</v>
      </c>
      <c r="F435" s="16">
        <v>745</v>
      </c>
      <c r="G435" s="16" t="s">
        <v>559</v>
      </c>
      <c r="H435" s="16" t="s">
        <v>26</v>
      </c>
      <c r="I435" s="16">
        <v>7455</v>
      </c>
      <c r="J435" s="16" t="s">
        <v>563</v>
      </c>
      <c r="K435" s="16" t="s">
        <v>27</v>
      </c>
      <c r="L435" s="17">
        <v>2715.5689600000001</v>
      </c>
      <c r="M435" s="17">
        <v>2715.5689600000001</v>
      </c>
      <c r="N435" s="17">
        <v>0</v>
      </c>
      <c r="O435" s="17">
        <v>0</v>
      </c>
      <c r="P435" s="17">
        <v>0</v>
      </c>
      <c r="Q435" s="17">
        <v>0</v>
      </c>
      <c r="R435" s="17">
        <v>24291.07458</v>
      </c>
      <c r="S435" s="17">
        <v>24291.07458</v>
      </c>
      <c r="T435" s="18">
        <v>0</v>
      </c>
    </row>
    <row r="436" spans="1:20" x14ac:dyDescent="0.2">
      <c r="A436" s="11">
        <f t="shared" si="7"/>
        <v>424</v>
      </c>
      <c r="B436" s="13">
        <v>7</v>
      </c>
      <c r="C436" s="13" t="s">
        <v>174</v>
      </c>
      <c r="D436" s="13">
        <v>74</v>
      </c>
      <c r="E436" s="13" t="s">
        <v>547</v>
      </c>
      <c r="F436" s="13">
        <v>745</v>
      </c>
      <c r="G436" s="13" t="s">
        <v>559</v>
      </c>
      <c r="H436" s="13" t="s">
        <v>26</v>
      </c>
      <c r="I436" s="13">
        <v>7456</v>
      </c>
      <c r="J436" s="13" t="s">
        <v>564</v>
      </c>
      <c r="K436" s="13" t="s">
        <v>27</v>
      </c>
      <c r="L436" s="14">
        <v>0</v>
      </c>
      <c r="M436" s="14">
        <v>0</v>
      </c>
      <c r="N436" s="14">
        <v>0</v>
      </c>
      <c r="O436" s="14">
        <v>0</v>
      </c>
      <c r="P436" s="14">
        <v>0</v>
      </c>
      <c r="Q436" s="14">
        <v>0</v>
      </c>
      <c r="R436" s="14">
        <v>521.86985000000004</v>
      </c>
      <c r="S436" s="14">
        <v>521.86985000000004</v>
      </c>
      <c r="T436" s="15">
        <v>0</v>
      </c>
    </row>
    <row r="437" spans="1:20" x14ac:dyDescent="0.2">
      <c r="A437" s="10">
        <f t="shared" si="7"/>
        <v>425</v>
      </c>
      <c r="B437" s="16">
        <v>7</v>
      </c>
      <c r="C437" s="16" t="s">
        <v>174</v>
      </c>
      <c r="D437" s="16">
        <v>74</v>
      </c>
      <c r="E437" s="16" t="s">
        <v>547</v>
      </c>
      <c r="F437" s="16">
        <v>745</v>
      </c>
      <c r="G437" s="16" t="s">
        <v>559</v>
      </c>
      <c r="H437" s="16" t="s">
        <v>26</v>
      </c>
      <c r="I437" s="16">
        <v>7457</v>
      </c>
      <c r="J437" s="16" t="s">
        <v>559</v>
      </c>
      <c r="K437" s="16" t="s">
        <v>27</v>
      </c>
      <c r="L437" s="17">
        <v>272.43281999999999</v>
      </c>
      <c r="M437" s="17">
        <v>272.43281999999999</v>
      </c>
      <c r="N437" s="17">
        <v>0</v>
      </c>
      <c r="O437" s="17">
        <v>0</v>
      </c>
      <c r="P437" s="17">
        <v>0</v>
      </c>
      <c r="Q437" s="17">
        <v>0</v>
      </c>
      <c r="R437" s="17">
        <v>3253.48576</v>
      </c>
      <c r="S437" s="17">
        <v>3253.48576</v>
      </c>
      <c r="T437" s="18">
        <v>0</v>
      </c>
    </row>
    <row r="438" spans="1:20" x14ac:dyDescent="0.2">
      <c r="A438" s="11">
        <f t="shared" si="7"/>
        <v>426</v>
      </c>
      <c r="B438" s="13">
        <v>7</v>
      </c>
      <c r="C438" s="13" t="s">
        <v>174</v>
      </c>
      <c r="D438" s="13">
        <v>74</v>
      </c>
      <c r="E438" s="13" t="s">
        <v>547</v>
      </c>
      <c r="F438" s="13">
        <v>745</v>
      </c>
      <c r="G438" s="13" t="s">
        <v>559</v>
      </c>
      <c r="H438" s="13" t="s">
        <v>205</v>
      </c>
      <c r="I438" s="13"/>
      <c r="J438" s="13"/>
      <c r="K438" s="13" t="s">
        <v>26</v>
      </c>
      <c r="L438" s="14">
        <v>4514.2373399999997</v>
      </c>
      <c r="M438" s="14">
        <v>4514.2373399999997</v>
      </c>
      <c r="N438" s="14">
        <v>0</v>
      </c>
      <c r="O438" s="14">
        <v>3.25285</v>
      </c>
      <c r="P438" s="14">
        <v>3.25285</v>
      </c>
      <c r="Q438" s="14">
        <v>0</v>
      </c>
      <c r="R438" s="14">
        <v>39693.10785</v>
      </c>
      <c r="S438" s="14">
        <v>39693.10785</v>
      </c>
      <c r="T438" s="15">
        <v>0</v>
      </c>
    </row>
    <row r="439" spans="1:20" x14ac:dyDescent="0.2">
      <c r="A439" s="10">
        <f t="shared" si="7"/>
        <v>427</v>
      </c>
      <c r="B439" s="16">
        <v>7</v>
      </c>
      <c r="C439" s="16" t="s">
        <v>174</v>
      </c>
      <c r="D439" s="16">
        <v>74</v>
      </c>
      <c r="E439" s="16" t="s">
        <v>547</v>
      </c>
      <c r="F439" s="16">
        <v>749</v>
      </c>
      <c r="G439" s="16" t="s">
        <v>565</v>
      </c>
      <c r="H439" s="16" t="s">
        <v>26</v>
      </c>
      <c r="I439" s="16">
        <v>7490</v>
      </c>
      <c r="J439" s="16" t="s">
        <v>206</v>
      </c>
      <c r="K439" s="16" t="s">
        <v>27</v>
      </c>
      <c r="L439" s="17">
        <v>1.06707</v>
      </c>
      <c r="M439" s="17">
        <v>1.06707</v>
      </c>
      <c r="N439" s="17">
        <v>0</v>
      </c>
      <c r="O439" s="17">
        <v>0</v>
      </c>
      <c r="P439" s="17">
        <v>0</v>
      </c>
      <c r="Q439" s="17">
        <v>0</v>
      </c>
      <c r="R439" s="17">
        <v>60.310519999999997</v>
      </c>
      <c r="S439" s="17">
        <v>60.310519999999997</v>
      </c>
      <c r="T439" s="18">
        <v>0</v>
      </c>
    </row>
    <row r="440" spans="1:20" x14ac:dyDescent="0.2">
      <c r="A440" s="11">
        <f t="shared" si="7"/>
        <v>428</v>
      </c>
      <c r="B440" s="13">
        <v>7</v>
      </c>
      <c r="C440" s="13" t="s">
        <v>174</v>
      </c>
      <c r="D440" s="13">
        <v>74</v>
      </c>
      <c r="E440" s="13" t="s">
        <v>547</v>
      </c>
      <c r="F440" s="13">
        <v>749</v>
      </c>
      <c r="G440" s="13" t="s">
        <v>565</v>
      </c>
      <c r="H440" s="13" t="s">
        <v>26</v>
      </c>
      <c r="I440" s="13">
        <v>7499</v>
      </c>
      <c r="J440" s="13" t="s">
        <v>565</v>
      </c>
      <c r="K440" s="13" t="s">
        <v>27</v>
      </c>
      <c r="L440" s="14">
        <v>398.72737999999998</v>
      </c>
      <c r="M440" s="14">
        <v>398.72737999999998</v>
      </c>
      <c r="N440" s="14">
        <v>0</v>
      </c>
      <c r="O440" s="14">
        <v>25.313330000000001</v>
      </c>
      <c r="P440" s="14">
        <v>25.313330000000001</v>
      </c>
      <c r="Q440" s="14">
        <v>0</v>
      </c>
      <c r="R440" s="14">
        <v>3975.1430599999999</v>
      </c>
      <c r="S440" s="14">
        <v>3975.1430599999999</v>
      </c>
      <c r="T440" s="15">
        <v>0</v>
      </c>
    </row>
    <row r="441" spans="1:20" x14ac:dyDescent="0.2">
      <c r="A441" s="10">
        <f t="shared" si="7"/>
        <v>429</v>
      </c>
      <c r="B441" s="16">
        <v>7</v>
      </c>
      <c r="C441" s="16" t="s">
        <v>174</v>
      </c>
      <c r="D441" s="16">
        <v>74</v>
      </c>
      <c r="E441" s="16" t="s">
        <v>547</v>
      </c>
      <c r="F441" s="16">
        <v>749</v>
      </c>
      <c r="G441" s="16" t="s">
        <v>565</v>
      </c>
      <c r="H441" s="16" t="s">
        <v>207</v>
      </c>
      <c r="I441" s="16"/>
      <c r="J441" s="16"/>
      <c r="K441" s="16" t="s">
        <v>26</v>
      </c>
      <c r="L441" s="17">
        <v>399.79444999999998</v>
      </c>
      <c r="M441" s="17">
        <v>399.79444999999998</v>
      </c>
      <c r="N441" s="17">
        <v>0</v>
      </c>
      <c r="O441" s="17">
        <v>25.313330000000001</v>
      </c>
      <c r="P441" s="17">
        <v>25.313330000000001</v>
      </c>
      <c r="Q441" s="17">
        <v>0</v>
      </c>
      <c r="R441" s="17">
        <v>4035.4535799999999</v>
      </c>
      <c r="S441" s="17">
        <v>4035.4535799999999</v>
      </c>
      <c r="T441" s="18">
        <v>0</v>
      </c>
    </row>
    <row r="442" spans="1:20" x14ac:dyDescent="0.2">
      <c r="A442" s="11">
        <f t="shared" si="7"/>
        <v>430</v>
      </c>
      <c r="B442" s="13">
        <v>7</v>
      </c>
      <c r="C442" s="13" t="s">
        <v>174</v>
      </c>
      <c r="D442" s="13">
        <v>74</v>
      </c>
      <c r="E442" s="13" t="s">
        <v>547</v>
      </c>
      <c r="F442" s="13">
        <v>749</v>
      </c>
      <c r="G442" s="13" t="s">
        <v>565</v>
      </c>
      <c r="H442" s="13" t="s">
        <v>208</v>
      </c>
      <c r="I442" s="13"/>
      <c r="J442" s="13"/>
      <c r="K442" s="13" t="s">
        <v>26</v>
      </c>
      <c r="L442" s="14">
        <v>225431.11262999999</v>
      </c>
      <c r="M442" s="14">
        <v>225431.11262999999</v>
      </c>
      <c r="N442" s="14">
        <v>0</v>
      </c>
      <c r="O442" s="14">
        <v>119535.48609999999</v>
      </c>
      <c r="P442" s="14">
        <v>119535.48609999999</v>
      </c>
      <c r="Q442" s="14">
        <v>0</v>
      </c>
      <c r="R442" s="14">
        <v>791224.20175000001</v>
      </c>
      <c r="S442" s="14">
        <v>791224.20175000001</v>
      </c>
      <c r="T442" s="15">
        <v>0</v>
      </c>
    </row>
    <row r="443" spans="1:20" x14ac:dyDescent="0.2">
      <c r="A443" s="10">
        <f t="shared" si="7"/>
        <v>431</v>
      </c>
      <c r="B443" s="16">
        <v>7</v>
      </c>
      <c r="C443" s="16" t="s">
        <v>174</v>
      </c>
      <c r="D443" s="16">
        <v>75</v>
      </c>
      <c r="E443" s="16" t="s">
        <v>566</v>
      </c>
      <c r="F443" s="16">
        <v>750</v>
      </c>
      <c r="G443" s="16" t="s">
        <v>566</v>
      </c>
      <c r="H443" s="16" t="s">
        <v>26</v>
      </c>
      <c r="I443" s="16">
        <v>7500</v>
      </c>
      <c r="J443" s="16" t="s">
        <v>567</v>
      </c>
      <c r="K443" s="16" t="s">
        <v>27</v>
      </c>
      <c r="L443" s="17">
        <v>22577.75388</v>
      </c>
      <c r="M443" s="17">
        <v>22577.75388</v>
      </c>
      <c r="N443" s="17">
        <v>0</v>
      </c>
      <c r="O443" s="17">
        <v>670.01233000000002</v>
      </c>
      <c r="P443" s="17">
        <v>670.01233000000002</v>
      </c>
      <c r="Q443" s="17">
        <v>0</v>
      </c>
      <c r="R443" s="17">
        <v>151445.95520999999</v>
      </c>
      <c r="S443" s="17">
        <v>151445.95520999999</v>
      </c>
      <c r="T443" s="18">
        <v>0</v>
      </c>
    </row>
    <row r="444" spans="1:20" x14ac:dyDescent="0.2">
      <c r="A444" s="11">
        <f t="shared" si="7"/>
        <v>432</v>
      </c>
      <c r="B444" s="13">
        <v>7</v>
      </c>
      <c r="C444" s="13" t="s">
        <v>174</v>
      </c>
      <c r="D444" s="13">
        <v>75</v>
      </c>
      <c r="E444" s="13" t="s">
        <v>566</v>
      </c>
      <c r="F444" s="13">
        <v>750</v>
      </c>
      <c r="G444" s="13" t="s">
        <v>566</v>
      </c>
      <c r="H444" s="13" t="s">
        <v>26</v>
      </c>
      <c r="I444" s="13">
        <v>7503</v>
      </c>
      <c r="J444" s="13" t="s">
        <v>568</v>
      </c>
      <c r="K444" s="13" t="s">
        <v>27</v>
      </c>
      <c r="L444" s="14">
        <v>103.35362000000001</v>
      </c>
      <c r="M444" s="14">
        <v>103.35362000000001</v>
      </c>
      <c r="N444" s="14">
        <v>0</v>
      </c>
      <c r="O444" s="14">
        <v>0</v>
      </c>
      <c r="P444" s="14">
        <v>0</v>
      </c>
      <c r="Q444" s="14">
        <v>0</v>
      </c>
      <c r="R444" s="14">
        <v>695.68678999999997</v>
      </c>
      <c r="S444" s="14">
        <v>695.68678999999997</v>
      </c>
      <c r="T444" s="15">
        <v>0</v>
      </c>
    </row>
    <row r="445" spans="1:20" x14ac:dyDescent="0.2">
      <c r="A445" s="10">
        <f t="shared" si="7"/>
        <v>433</v>
      </c>
      <c r="B445" s="16">
        <v>7</v>
      </c>
      <c r="C445" s="16" t="s">
        <v>174</v>
      </c>
      <c r="D445" s="16">
        <v>75</v>
      </c>
      <c r="E445" s="16" t="s">
        <v>566</v>
      </c>
      <c r="F445" s="16">
        <v>750</v>
      </c>
      <c r="G445" s="16" t="s">
        <v>566</v>
      </c>
      <c r="H445" s="16" t="s">
        <v>26</v>
      </c>
      <c r="I445" s="16">
        <v>7509</v>
      </c>
      <c r="J445" s="16" t="s">
        <v>569</v>
      </c>
      <c r="K445" s="16" t="s">
        <v>27</v>
      </c>
      <c r="L445" s="17">
        <v>1249.4802</v>
      </c>
      <c r="M445" s="17">
        <v>1249.4802</v>
      </c>
      <c r="N445" s="17">
        <v>0</v>
      </c>
      <c r="O445" s="17">
        <v>0</v>
      </c>
      <c r="P445" s="17">
        <v>0</v>
      </c>
      <c r="Q445" s="17">
        <v>0</v>
      </c>
      <c r="R445" s="17">
        <v>7408.4304300000003</v>
      </c>
      <c r="S445" s="17">
        <v>7408.4304300000003</v>
      </c>
      <c r="T445" s="18">
        <v>0</v>
      </c>
    </row>
    <row r="446" spans="1:20" x14ac:dyDescent="0.2">
      <c r="A446" s="11">
        <f t="shared" si="7"/>
        <v>434</v>
      </c>
      <c r="B446" s="13">
        <v>7</v>
      </c>
      <c r="C446" s="13" t="s">
        <v>174</v>
      </c>
      <c r="D446" s="13">
        <v>75</v>
      </c>
      <c r="E446" s="13" t="s">
        <v>566</v>
      </c>
      <c r="F446" s="13">
        <v>750</v>
      </c>
      <c r="G446" s="13" t="s">
        <v>566</v>
      </c>
      <c r="H446" s="13" t="s">
        <v>209</v>
      </c>
      <c r="I446" s="13"/>
      <c r="J446" s="13"/>
      <c r="K446" s="13" t="s">
        <v>26</v>
      </c>
      <c r="L446" s="14">
        <v>23930.5877</v>
      </c>
      <c r="M446" s="14">
        <v>23930.5877</v>
      </c>
      <c r="N446" s="14">
        <v>0</v>
      </c>
      <c r="O446" s="14">
        <v>670.01233000000002</v>
      </c>
      <c r="P446" s="14">
        <v>670.01233000000002</v>
      </c>
      <c r="Q446" s="14">
        <v>0</v>
      </c>
      <c r="R446" s="14">
        <v>159550.07243</v>
      </c>
      <c r="S446" s="14">
        <v>159550.07243</v>
      </c>
      <c r="T446" s="15">
        <v>0</v>
      </c>
    </row>
    <row r="447" spans="1:20" x14ac:dyDescent="0.2">
      <c r="A447" s="10">
        <f t="shared" si="7"/>
        <v>435</v>
      </c>
      <c r="B447" s="16">
        <v>7</v>
      </c>
      <c r="C447" s="16" t="s">
        <v>174</v>
      </c>
      <c r="D447" s="16">
        <v>75</v>
      </c>
      <c r="E447" s="16" t="s">
        <v>566</v>
      </c>
      <c r="F447" s="16">
        <v>750</v>
      </c>
      <c r="G447" s="16" t="s">
        <v>566</v>
      </c>
      <c r="H447" s="16" t="s">
        <v>210</v>
      </c>
      <c r="I447" s="16"/>
      <c r="J447" s="16"/>
      <c r="K447" s="16" t="s">
        <v>26</v>
      </c>
      <c r="L447" s="17">
        <v>23930.5877</v>
      </c>
      <c r="M447" s="17">
        <v>23930.5877</v>
      </c>
      <c r="N447" s="17">
        <v>0</v>
      </c>
      <c r="O447" s="17">
        <v>670.01233000000002</v>
      </c>
      <c r="P447" s="17">
        <v>670.01233000000002</v>
      </c>
      <c r="Q447" s="17">
        <v>0</v>
      </c>
      <c r="R447" s="17">
        <v>159550.07243</v>
      </c>
      <c r="S447" s="17">
        <v>159550.07243</v>
      </c>
      <c r="T447" s="18">
        <v>0</v>
      </c>
    </row>
    <row r="448" spans="1:20" x14ac:dyDescent="0.2">
      <c r="A448" s="11">
        <f t="shared" si="7"/>
        <v>436</v>
      </c>
      <c r="B448" s="13">
        <v>7</v>
      </c>
      <c r="C448" s="13" t="s">
        <v>174</v>
      </c>
      <c r="D448" s="13">
        <v>77</v>
      </c>
      <c r="E448" s="13" t="s">
        <v>211</v>
      </c>
      <c r="F448" s="13">
        <v>770</v>
      </c>
      <c r="G448" s="13" t="s">
        <v>211</v>
      </c>
      <c r="H448" s="13" t="s">
        <v>26</v>
      </c>
      <c r="I448" s="13">
        <v>7701</v>
      </c>
      <c r="J448" s="13" t="s">
        <v>570</v>
      </c>
      <c r="K448" s="13" t="s">
        <v>27</v>
      </c>
      <c r="L448" s="14">
        <v>624.05179999999996</v>
      </c>
      <c r="M448" s="14">
        <v>624.05179999999996</v>
      </c>
      <c r="N448" s="14">
        <v>0</v>
      </c>
      <c r="O448" s="14">
        <v>624.04935999999998</v>
      </c>
      <c r="P448" s="14">
        <v>624.04935999999998</v>
      </c>
      <c r="Q448" s="14">
        <v>0</v>
      </c>
      <c r="R448" s="14">
        <v>440.71237000000002</v>
      </c>
      <c r="S448" s="14">
        <v>440.71237000000002</v>
      </c>
      <c r="T448" s="15">
        <v>0</v>
      </c>
    </row>
    <row r="449" spans="1:20" x14ac:dyDescent="0.2">
      <c r="A449" s="10">
        <f t="shared" si="7"/>
        <v>437</v>
      </c>
      <c r="B449" s="16">
        <v>7</v>
      </c>
      <c r="C449" s="16" t="s">
        <v>174</v>
      </c>
      <c r="D449" s="16">
        <v>77</v>
      </c>
      <c r="E449" s="16" t="s">
        <v>211</v>
      </c>
      <c r="F449" s="16">
        <v>770</v>
      </c>
      <c r="G449" s="16" t="s">
        <v>211</v>
      </c>
      <c r="H449" s="16" t="s">
        <v>26</v>
      </c>
      <c r="I449" s="16">
        <v>7702</v>
      </c>
      <c r="J449" s="16" t="s">
        <v>571</v>
      </c>
      <c r="K449" s="16" t="s">
        <v>27</v>
      </c>
      <c r="L449" s="17">
        <v>6182355.3508299999</v>
      </c>
      <c r="M449" s="17">
        <v>6182355.3508299999</v>
      </c>
      <c r="N449" s="17">
        <v>0</v>
      </c>
      <c r="O449" s="17">
        <v>6155932.1054999996</v>
      </c>
      <c r="P449" s="17">
        <v>6155932.1054999996</v>
      </c>
      <c r="Q449" s="17">
        <v>0</v>
      </c>
      <c r="R449" s="17">
        <v>138697.19192000001</v>
      </c>
      <c r="S449" s="17">
        <v>138697.19192000001</v>
      </c>
      <c r="T449" s="18">
        <v>0</v>
      </c>
    </row>
    <row r="450" spans="1:20" x14ac:dyDescent="0.2">
      <c r="A450" s="11">
        <f t="shared" si="7"/>
        <v>438</v>
      </c>
      <c r="B450" s="13">
        <v>7</v>
      </c>
      <c r="C450" s="13" t="s">
        <v>174</v>
      </c>
      <c r="D450" s="13">
        <v>77</v>
      </c>
      <c r="E450" s="13" t="s">
        <v>211</v>
      </c>
      <c r="F450" s="13">
        <v>770</v>
      </c>
      <c r="G450" s="13" t="s">
        <v>211</v>
      </c>
      <c r="H450" s="13" t="s">
        <v>26</v>
      </c>
      <c r="I450" s="13">
        <v>7702</v>
      </c>
      <c r="J450" s="13" t="s">
        <v>571</v>
      </c>
      <c r="K450" s="13" t="s">
        <v>35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-87816.521710000001</v>
      </c>
      <c r="S450" s="14">
        <v>-87816.521710000001</v>
      </c>
      <c r="T450" s="15">
        <v>0</v>
      </c>
    </row>
    <row r="451" spans="1:20" x14ac:dyDescent="0.2">
      <c r="A451" s="10">
        <f t="shared" si="7"/>
        <v>439</v>
      </c>
      <c r="B451" s="16">
        <v>7</v>
      </c>
      <c r="C451" s="16" t="s">
        <v>174</v>
      </c>
      <c r="D451" s="16">
        <v>77</v>
      </c>
      <c r="E451" s="16" t="s">
        <v>211</v>
      </c>
      <c r="F451" s="16">
        <v>770</v>
      </c>
      <c r="G451" s="16" t="s">
        <v>211</v>
      </c>
      <c r="H451" s="16" t="s">
        <v>26</v>
      </c>
      <c r="I451" s="16">
        <v>7703</v>
      </c>
      <c r="J451" s="16" t="s">
        <v>572</v>
      </c>
      <c r="K451" s="16" t="s">
        <v>27</v>
      </c>
      <c r="L451" s="17">
        <v>40108.885190000001</v>
      </c>
      <c r="M451" s="17">
        <v>40108.885190000001</v>
      </c>
      <c r="N451" s="17">
        <v>0</v>
      </c>
      <c r="O451" s="17">
        <v>24129.56249</v>
      </c>
      <c r="P451" s="17">
        <v>24129.56249</v>
      </c>
      <c r="Q451" s="17">
        <v>0</v>
      </c>
      <c r="R451" s="17">
        <v>56765.751340000003</v>
      </c>
      <c r="S451" s="17">
        <v>56765.751340000003</v>
      </c>
      <c r="T451" s="18">
        <v>0</v>
      </c>
    </row>
    <row r="452" spans="1:20" x14ac:dyDescent="0.2">
      <c r="A452" s="11">
        <f t="shared" si="7"/>
        <v>440</v>
      </c>
      <c r="B452" s="13">
        <v>7</v>
      </c>
      <c r="C452" s="13" t="s">
        <v>174</v>
      </c>
      <c r="D452" s="13">
        <v>77</v>
      </c>
      <c r="E452" s="13" t="s">
        <v>211</v>
      </c>
      <c r="F452" s="13">
        <v>770</v>
      </c>
      <c r="G452" s="13" t="s">
        <v>211</v>
      </c>
      <c r="H452" s="13" t="s">
        <v>26</v>
      </c>
      <c r="I452" s="13">
        <v>7703</v>
      </c>
      <c r="J452" s="13" t="s">
        <v>572</v>
      </c>
      <c r="K452" s="13" t="s">
        <v>35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-44163.328220000003</v>
      </c>
      <c r="S452" s="14">
        <v>-44163.328220000003</v>
      </c>
      <c r="T452" s="15">
        <v>0</v>
      </c>
    </row>
    <row r="453" spans="1:20" x14ac:dyDescent="0.2">
      <c r="A453" s="10">
        <f t="shared" si="7"/>
        <v>441</v>
      </c>
      <c r="B453" s="16">
        <v>7</v>
      </c>
      <c r="C453" s="16" t="s">
        <v>174</v>
      </c>
      <c r="D453" s="16">
        <v>77</v>
      </c>
      <c r="E453" s="16" t="s">
        <v>211</v>
      </c>
      <c r="F453" s="16">
        <v>770</v>
      </c>
      <c r="G453" s="16" t="s">
        <v>211</v>
      </c>
      <c r="H453" s="16" t="s">
        <v>26</v>
      </c>
      <c r="I453" s="16">
        <v>7705</v>
      </c>
      <c r="J453" s="16" t="s">
        <v>573</v>
      </c>
      <c r="K453" s="16" t="s">
        <v>27</v>
      </c>
      <c r="L453" s="17">
        <v>2436.04385</v>
      </c>
      <c r="M453" s="17">
        <v>2436.04385</v>
      </c>
      <c r="N453" s="17">
        <v>0</v>
      </c>
      <c r="O453" s="17">
        <v>81.606740000000002</v>
      </c>
      <c r="P453" s="17">
        <v>81.606740000000002</v>
      </c>
      <c r="Q453" s="17">
        <v>0</v>
      </c>
      <c r="R453" s="17">
        <v>3243.9758000000002</v>
      </c>
      <c r="S453" s="17">
        <v>3243.9758000000002</v>
      </c>
      <c r="T453" s="18">
        <v>0</v>
      </c>
    </row>
    <row r="454" spans="1:20" x14ac:dyDescent="0.2">
      <c r="A454" s="11">
        <f t="shared" si="7"/>
        <v>442</v>
      </c>
      <c r="B454" s="13">
        <v>7</v>
      </c>
      <c r="C454" s="13" t="s">
        <v>174</v>
      </c>
      <c r="D454" s="13">
        <v>77</v>
      </c>
      <c r="E454" s="13" t="s">
        <v>211</v>
      </c>
      <c r="F454" s="13">
        <v>770</v>
      </c>
      <c r="G454" s="13" t="s">
        <v>211</v>
      </c>
      <c r="H454" s="13" t="s">
        <v>26</v>
      </c>
      <c r="I454" s="13">
        <v>7706</v>
      </c>
      <c r="J454" s="13" t="s">
        <v>574</v>
      </c>
      <c r="K454" s="13" t="s">
        <v>27</v>
      </c>
      <c r="L454" s="14">
        <v>97348.680330000003</v>
      </c>
      <c r="M454" s="14">
        <v>97348.680330000003</v>
      </c>
      <c r="N454" s="14">
        <v>0</v>
      </c>
      <c r="O454" s="14">
        <v>94994.702040000004</v>
      </c>
      <c r="P454" s="14">
        <v>94994.702040000004</v>
      </c>
      <c r="Q454" s="14">
        <v>0</v>
      </c>
      <c r="R454" s="14">
        <v>17431.634340000001</v>
      </c>
      <c r="S454" s="14">
        <v>17431.634340000001</v>
      </c>
      <c r="T454" s="15">
        <v>0</v>
      </c>
    </row>
    <row r="455" spans="1:20" x14ac:dyDescent="0.2">
      <c r="A455" s="10">
        <f t="shared" si="7"/>
        <v>443</v>
      </c>
      <c r="B455" s="16">
        <v>7</v>
      </c>
      <c r="C455" s="16" t="s">
        <v>174</v>
      </c>
      <c r="D455" s="16">
        <v>77</v>
      </c>
      <c r="E455" s="16" t="s">
        <v>211</v>
      </c>
      <c r="F455" s="16">
        <v>770</v>
      </c>
      <c r="G455" s="16" t="s">
        <v>211</v>
      </c>
      <c r="H455" s="16" t="s">
        <v>26</v>
      </c>
      <c r="I455" s="16">
        <v>7706</v>
      </c>
      <c r="J455" s="16" t="s">
        <v>574</v>
      </c>
      <c r="K455" s="16" t="s">
        <v>35</v>
      </c>
      <c r="L455" s="17">
        <v>0</v>
      </c>
      <c r="M455" s="17">
        <v>0</v>
      </c>
      <c r="N455" s="17">
        <v>0</v>
      </c>
      <c r="O455" s="17">
        <v>0</v>
      </c>
      <c r="P455" s="17">
        <v>0</v>
      </c>
      <c r="Q455" s="17">
        <v>0</v>
      </c>
      <c r="R455" s="17">
        <v>-0.47802</v>
      </c>
      <c r="S455" s="17">
        <v>-0.47802</v>
      </c>
      <c r="T455" s="18">
        <v>0</v>
      </c>
    </row>
    <row r="456" spans="1:20" x14ac:dyDescent="0.2">
      <c r="A456" s="11">
        <f t="shared" si="7"/>
        <v>444</v>
      </c>
      <c r="B456" s="13">
        <v>7</v>
      </c>
      <c r="C456" s="13" t="s">
        <v>174</v>
      </c>
      <c r="D456" s="13">
        <v>77</v>
      </c>
      <c r="E456" s="13" t="s">
        <v>211</v>
      </c>
      <c r="F456" s="13">
        <v>770</v>
      </c>
      <c r="G456" s="13" t="s">
        <v>211</v>
      </c>
      <c r="H456" s="13" t="s">
        <v>26</v>
      </c>
      <c r="I456" s="13">
        <v>7707</v>
      </c>
      <c r="J456" s="13" t="s">
        <v>575</v>
      </c>
      <c r="K456" s="13" t="s">
        <v>27</v>
      </c>
      <c r="L456" s="14">
        <v>13894.094129999999</v>
      </c>
      <c r="M456" s="14">
        <v>13894.094129999999</v>
      </c>
      <c r="N456" s="14">
        <v>0</v>
      </c>
      <c r="O456" s="14">
        <v>8531.3922000000002</v>
      </c>
      <c r="P456" s="14">
        <v>8531.3922000000002</v>
      </c>
      <c r="Q456" s="14">
        <v>0</v>
      </c>
      <c r="R456" s="14">
        <v>11968.28854</v>
      </c>
      <c r="S456" s="14">
        <v>11968.28854</v>
      </c>
      <c r="T456" s="15">
        <v>0</v>
      </c>
    </row>
    <row r="457" spans="1:20" x14ac:dyDescent="0.2">
      <c r="A457" s="10">
        <f t="shared" si="7"/>
        <v>445</v>
      </c>
      <c r="B457" s="16">
        <v>7</v>
      </c>
      <c r="C457" s="16" t="s">
        <v>174</v>
      </c>
      <c r="D457" s="16">
        <v>77</v>
      </c>
      <c r="E457" s="16" t="s">
        <v>211</v>
      </c>
      <c r="F457" s="16">
        <v>770</v>
      </c>
      <c r="G457" s="16" t="s">
        <v>211</v>
      </c>
      <c r="H457" s="16" t="s">
        <v>26</v>
      </c>
      <c r="I457" s="16">
        <v>7707</v>
      </c>
      <c r="J457" s="16" t="s">
        <v>575</v>
      </c>
      <c r="K457" s="16" t="s">
        <v>35</v>
      </c>
      <c r="L457" s="17">
        <v>0</v>
      </c>
      <c r="M457" s="17">
        <v>0</v>
      </c>
      <c r="N457" s="17">
        <v>0</v>
      </c>
      <c r="O457" s="17">
        <v>0</v>
      </c>
      <c r="P457" s="17">
        <v>0</v>
      </c>
      <c r="Q457" s="17">
        <v>0</v>
      </c>
      <c r="R457" s="17">
        <v>-65.638329999999996</v>
      </c>
      <c r="S457" s="17">
        <v>-65.638329999999996</v>
      </c>
      <c r="T457" s="18">
        <v>0</v>
      </c>
    </row>
    <row r="458" spans="1:20" x14ac:dyDescent="0.2">
      <c r="A458" s="11">
        <f t="shared" si="7"/>
        <v>446</v>
      </c>
      <c r="B458" s="13">
        <v>7</v>
      </c>
      <c r="C458" s="13" t="s">
        <v>174</v>
      </c>
      <c r="D458" s="13">
        <v>77</v>
      </c>
      <c r="E458" s="13" t="s">
        <v>211</v>
      </c>
      <c r="F458" s="13">
        <v>770</v>
      </c>
      <c r="G458" s="13" t="s">
        <v>211</v>
      </c>
      <c r="H458" s="13" t="s">
        <v>212</v>
      </c>
      <c r="I458" s="13"/>
      <c r="J458" s="13"/>
      <c r="K458" s="13" t="s">
        <v>26</v>
      </c>
      <c r="L458" s="14">
        <v>6336767.1061300002</v>
      </c>
      <c r="M458" s="14">
        <v>6336767.1061300002</v>
      </c>
      <c r="N458" s="14">
        <v>0</v>
      </c>
      <c r="O458" s="14">
        <v>6284293.4183299998</v>
      </c>
      <c r="P458" s="14">
        <v>6284293.4183299998</v>
      </c>
      <c r="Q458" s="14">
        <v>0</v>
      </c>
      <c r="R458" s="14">
        <v>96501.588029999999</v>
      </c>
      <c r="S458" s="14">
        <v>96501.588029999999</v>
      </c>
      <c r="T458" s="15">
        <v>0</v>
      </c>
    </row>
    <row r="459" spans="1:20" x14ac:dyDescent="0.2">
      <c r="A459" s="10">
        <f t="shared" si="7"/>
        <v>447</v>
      </c>
      <c r="B459" s="16">
        <v>7</v>
      </c>
      <c r="C459" s="16" t="s">
        <v>174</v>
      </c>
      <c r="D459" s="16">
        <v>77</v>
      </c>
      <c r="E459" s="16" t="s">
        <v>211</v>
      </c>
      <c r="F459" s="16">
        <v>770</v>
      </c>
      <c r="G459" s="16" t="s">
        <v>211</v>
      </c>
      <c r="H459" s="16" t="s">
        <v>213</v>
      </c>
      <c r="I459" s="16"/>
      <c r="J459" s="16"/>
      <c r="K459" s="16" t="s">
        <v>26</v>
      </c>
      <c r="L459" s="17">
        <v>6336767.1061300002</v>
      </c>
      <c r="M459" s="17">
        <v>6336767.1061300002</v>
      </c>
      <c r="N459" s="17">
        <v>0</v>
      </c>
      <c r="O459" s="17">
        <v>6284293.4183299998</v>
      </c>
      <c r="P459" s="17">
        <v>6284293.4183299998</v>
      </c>
      <c r="Q459" s="17">
        <v>0</v>
      </c>
      <c r="R459" s="17">
        <v>96501.588029999999</v>
      </c>
      <c r="S459" s="17">
        <v>96501.588029999999</v>
      </c>
      <c r="T459" s="18">
        <v>0</v>
      </c>
    </row>
    <row r="460" spans="1:20" x14ac:dyDescent="0.2">
      <c r="A460" s="11">
        <f t="shared" si="7"/>
        <v>448</v>
      </c>
      <c r="B460" s="13">
        <v>7</v>
      </c>
      <c r="C460" s="13" t="s">
        <v>174</v>
      </c>
      <c r="D460" s="13">
        <v>79</v>
      </c>
      <c r="E460" s="13" t="s">
        <v>214</v>
      </c>
      <c r="F460" s="13">
        <v>790</v>
      </c>
      <c r="G460" s="13" t="s">
        <v>214</v>
      </c>
      <c r="H460" s="13" t="s">
        <v>26</v>
      </c>
      <c r="I460" s="13">
        <v>7900</v>
      </c>
      <c r="J460" s="13" t="s">
        <v>214</v>
      </c>
      <c r="K460" s="13" t="s">
        <v>27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205606.299</v>
      </c>
      <c r="S460" s="14">
        <v>205606.299</v>
      </c>
      <c r="T460" s="15">
        <v>0</v>
      </c>
    </row>
    <row r="461" spans="1:20" x14ac:dyDescent="0.2">
      <c r="A461" s="10">
        <f t="shared" si="7"/>
        <v>449</v>
      </c>
      <c r="B461" s="16">
        <v>7</v>
      </c>
      <c r="C461" s="16" t="s">
        <v>174</v>
      </c>
      <c r="D461" s="16">
        <v>79</v>
      </c>
      <c r="E461" s="16" t="s">
        <v>214</v>
      </c>
      <c r="F461" s="16">
        <v>790</v>
      </c>
      <c r="G461" s="16" t="s">
        <v>214</v>
      </c>
      <c r="H461" s="16" t="s">
        <v>215</v>
      </c>
      <c r="I461" s="16"/>
      <c r="J461" s="16"/>
      <c r="K461" s="16" t="s">
        <v>26</v>
      </c>
      <c r="L461" s="17">
        <v>0</v>
      </c>
      <c r="M461" s="17">
        <v>0</v>
      </c>
      <c r="N461" s="17">
        <v>0</v>
      </c>
      <c r="O461" s="17">
        <v>0</v>
      </c>
      <c r="P461" s="17">
        <v>0</v>
      </c>
      <c r="Q461" s="17">
        <v>0</v>
      </c>
      <c r="R461" s="17">
        <v>205606.299</v>
      </c>
      <c r="S461" s="17">
        <v>205606.299</v>
      </c>
      <c r="T461" s="18">
        <v>0</v>
      </c>
    </row>
    <row r="462" spans="1:20" x14ac:dyDescent="0.2">
      <c r="A462" s="11">
        <f t="shared" si="7"/>
        <v>450</v>
      </c>
      <c r="B462" s="13">
        <v>7</v>
      </c>
      <c r="C462" s="13" t="s">
        <v>174</v>
      </c>
      <c r="D462" s="13">
        <v>79</v>
      </c>
      <c r="E462" s="13" t="s">
        <v>214</v>
      </c>
      <c r="F462" s="13">
        <v>790</v>
      </c>
      <c r="G462" s="13" t="s">
        <v>214</v>
      </c>
      <c r="H462" s="13" t="s">
        <v>216</v>
      </c>
      <c r="I462" s="13"/>
      <c r="J462" s="13"/>
      <c r="K462" s="13" t="s">
        <v>26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0</v>
      </c>
      <c r="R462" s="14">
        <v>205606.299</v>
      </c>
      <c r="S462" s="14">
        <v>205606.299</v>
      </c>
      <c r="T462" s="15">
        <v>0</v>
      </c>
    </row>
    <row r="463" spans="1:20" x14ac:dyDescent="0.2">
      <c r="A463" s="10">
        <f t="shared" si="7"/>
        <v>451</v>
      </c>
      <c r="B463" s="16">
        <v>7</v>
      </c>
      <c r="C463" s="16" t="s">
        <v>174</v>
      </c>
      <c r="D463" s="16">
        <v>79</v>
      </c>
      <c r="E463" s="16" t="s">
        <v>214</v>
      </c>
      <c r="F463" s="16">
        <v>790</v>
      </c>
      <c r="G463" s="16" t="s">
        <v>214</v>
      </c>
      <c r="H463" s="16" t="s">
        <v>217</v>
      </c>
      <c r="I463" s="16"/>
      <c r="J463" s="16"/>
      <c r="K463" s="16" t="s">
        <v>26</v>
      </c>
      <c r="L463" s="17">
        <v>6740270.7703499999</v>
      </c>
      <c r="M463" s="17">
        <v>6740270.7703499999</v>
      </c>
      <c r="N463" s="17">
        <v>0</v>
      </c>
      <c r="O463" s="17">
        <v>6405755.9568999996</v>
      </c>
      <c r="P463" s="17">
        <v>6405755.9568999996</v>
      </c>
      <c r="Q463" s="17">
        <v>0</v>
      </c>
      <c r="R463" s="17">
        <v>2308952.13558</v>
      </c>
      <c r="S463" s="17">
        <v>2308952.13558</v>
      </c>
      <c r="T463" s="18">
        <v>0</v>
      </c>
    </row>
    <row r="464" spans="1:20" x14ac:dyDescent="0.2">
      <c r="A464" s="11">
        <f t="shared" si="7"/>
        <v>452</v>
      </c>
      <c r="B464" s="13">
        <v>7</v>
      </c>
      <c r="C464" s="13" t="s">
        <v>174</v>
      </c>
      <c r="D464" s="13">
        <v>79</v>
      </c>
      <c r="E464" s="13" t="s">
        <v>214</v>
      </c>
      <c r="F464" s="13">
        <v>790</v>
      </c>
      <c r="G464" s="13" t="s">
        <v>214</v>
      </c>
      <c r="H464" s="13" t="s">
        <v>218</v>
      </c>
      <c r="I464" s="13"/>
      <c r="J464" s="13"/>
      <c r="K464" s="13" t="s">
        <v>26</v>
      </c>
      <c r="L464" s="14">
        <v>0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1403717.73648</v>
      </c>
      <c r="S464" s="14">
        <v>1403717.73648</v>
      </c>
      <c r="T464" s="15">
        <v>0</v>
      </c>
    </row>
    <row r="465" spans="1:20" x14ac:dyDescent="0.2">
      <c r="A465" s="10">
        <f t="shared" si="7"/>
        <v>453</v>
      </c>
      <c r="B465" s="16">
        <v>7</v>
      </c>
      <c r="C465" s="16" t="s">
        <v>174</v>
      </c>
      <c r="D465" s="16">
        <v>79</v>
      </c>
      <c r="E465" s="16" t="s">
        <v>214</v>
      </c>
      <c r="F465" s="16">
        <v>790</v>
      </c>
      <c r="G465" s="16" t="s">
        <v>214</v>
      </c>
      <c r="H465" s="16" t="s">
        <v>219</v>
      </c>
      <c r="I465" s="16"/>
      <c r="J465" s="16"/>
      <c r="K465" s="16" t="s">
        <v>26</v>
      </c>
      <c r="L465" s="17">
        <v>635640572.73030996</v>
      </c>
      <c r="M465" s="17">
        <v>422801081.89025998</v>
      </c>
      <c r="N465" s="17">
        <v>212839490.84005001</v>
      </c>
      <c r="O465" s="17">
        <v>635640572.73030996</v>
      </c>
      <c r="P465" s="17">
        <v>422801081.89572001</v>
      </c>
      <c r="Q465" s="17">
        <v>212839490.83458999</v>
      </c>
      <c r="R465" s="17">
        <v>0</v>
      </c>
      <c r="S465" s="17">
        <v>0</v>
      </c>
      <c r="T465" s="18">
        <v>0</v>
      </c>
    </row>
    <row r="466" spans="1:20" x14ac:dyDescent="0.2">
      <c r="A466" s="11">
        <f t="shared" si="7"/>
        <v>454</v>
      </c>
      <c r="B466" s="13">
        <v>9</v>
      </c>
      <c r="C466" s="13" t="s">
        <v>220</v>
      </c>
      <c r="D466" s="13">
        <v>90</v>
      </c>
      <c r="E466" s="13" t="s">
        <v>221</v>
      </c>
      <c r="F466" s="13">
        <v>900</v>
      </c>
      <c r="G466" s="13" t="s">
        <v>576</v>
      </c>
      <c r="H466" s="13" t="s">
        <v>26</v>
      </c>
      <c r="I466" s="13">
        <v>9000</v>
      </c>
      <c r="J466" s="13" t="s">
        <v>577</v>
      </c>
      <c r="K466" s="13" t="s">
        <v>27</v>
      </c>
      <c r="L466" s="14">
        <v>193217.62283000001</v>
      </c>
      <c r="M466" s="14">
        <v>115352.79634</v>
      </c>
      <c r="N466" s="14">
        <v>77864.826490000007</v>
      </c>
      <c r="O466" s="14">
        <v>141587.98250000001</v>
      </c>
      <c r="P466" s="14">
        <v>104254.9106</v>
      </c>
      <c r="Q466" s="14">
        <v>37333.071900000003</v>
      </c>
      <c r="R466" s="14">
        <v>1485095.8830299999</v>
      </c>
      <c r="S466" s="14">
        <v>689790.31159000006</v>
      </c>
      <c r="T466" s="15">
        <v>795305.57143999997</v>
      </c>
    </row>
    <row r="467" spans="1:20" x14ac:dyDescent="0.2">
      <c r="A467" s="10">
        <f t="shared" si="7"/>
        <v>455</v>
      </c>
      <c r="B467" s="16">
        <v>9</v>
      </c>
      <c r="C467" s="16" t="s">
        <v>220</v>
      </c>
      <c r="D467" s="16">
        <v>90</v>
      </c>
      <c r="E467" s="16" t="s">
        <v>221</v>
      </c>
      <c r="F467" s="16">
        <v>900</v>
      </c>
      <c r="G467" s="16" t="s">
        <v>576</v>
      </c>
      <c r="H467" s="16" t="s">
        <v>26</v>
      </c>
      <c r="I467" s="16">
        <v>9003</v>
      </c>
      <c r="J467" s="16" t="s">
        <v>578</v>
      </c>
      <c r="K467" s="16" t="s">
        <v>27</v>
      </c>
      <c r="L467" s="17">
        <v>11520.551390000001</v>
      </c>
      <c r="M467" s="17">
        <v>11520.551390000001</v>
      </c>
      <c r="N467" s="17">
        <v>0</v>
      </c>
      <c r="O467" s="17">
        <v>14069.12</v>
      </c>
      <c r="P467" s="17">
        <v>14069.12</v>
      </c>
      <c r="Q467" s="17">
        <v>0</v>
      </c>
      <c r="R467" s="17">
        <v>159189.68611000001</v>
      </c>
      <c r="S467" s="17">
        <v>159189.68611000001</v>
      </c>
      <c r="T467" s="18">
        <v>0</v>
      </c>
    </row>
    <row r="468" spans="1:20" x14ac:dyDescent="0.2">
      <c r="A468" s="11">
        <f t="shared" si="7"/>
        <v>456</v>
      </c>
      <c r="B468" s="13">
        <v>9</v>
      </c>
      <c r="C468" s="13" t="s">
        <v>220</v>
      </c>
      <c r="D468" s="13">
        <v>90</v>
      </c>
      <c r="E468" s="13" t="s">
        <v>221</v>
      </c>
      <c r="F468" s="13">
        <v>900</v>
      </c>
      <c r="G468" s="13" t="s">
        <v>576</v>
      </c>
      <c r="H468" s="13" t="s">
        <v>222</v>
      </c>
      <c r="I468" s="13"/>
      <c r="J468" s="13"/>
      <c r="K468" s="13" t="s">
        <v>26</v>
      </c>
      <c r="L468" s="14">
        <v>204738.17421999999</v>
      </c>
      <c r="M468" s="14">
        <v>126873.34772999999</v>
      </c>
      <c r="N468" s="14">
        <v>77864.826490000007</v>
      </c>
      <c r="O468" s="14">
        <v>155657.10250000001</v>
      </c>
      <c r="P468" s="14">
        <v>118324.0306</v>
      </c>
      <c r="Q468" s="14">
        <v>37333.071900000003</v>
      </c>
      <c r="R468" s="14">
        <v>1644285.56914</v>
      </c>
      <c r="S468" s="14">
        <v>848979.99769999995</v>
      </c>
      <c r="T468" s="15">
        <v>795305.57143999997</v>
      </c>
    </row>
    <row r="469" spans="1:20" x14ac:dyDescent="0.2">
      <c r="A469" s="10">
        <f t="shared" si="7"/>
        <v>457</v>
      </c>
      <c r="B469" s="16">
        <v>9</v>
      </c>
      <c r="C469" s="16" t="s">
        <v>220</v>
      </c>
      <c r="D469" s="16">
        <v>90</v>
      </c>
      <c r="E469" s="16" t="s">
        <v>221</v>
      </c>
      <c r="F469" s="16">
        <v>900</v>
      </c>
      <c r="G469" s="16" t="s">
        <v>576</v>
      </c>
      <c r="H469" s="16" t="s">
        <v>223</v>
      </c>
      <c r="I469" s="16"/>
      <c r="J469" s="16"/>
      <c r="K469" s="16" t="s">
        <v>26</v>
      </c>
      <c r="L469" s="17">
        <v>204738.17421999999</v>
      </c>
      <c r="M469" s="17">
        <v>126873.34772999999</v>
      </c>
      <c r="N469" s="17">
        <v>77864.826490000007</v>
      </c>
      <c r="O469" s="17">
        <v>155657.10250000001</v>
      </c>
      <c r="P469" s="17">
        <v>118324.0306</v>
      </c>
      <c r="Q469" s="17">
        <v>37333.071900000003</v>
      </c>
      <c r="R469" s="17">
        <v>1644285.56914</v>
      </c>
      <c r="S469" s="17">
        <v>848979.99769999995</v>
      </c>
      <c r="T469" s="18">
        <v>795305.57143999997</v>
      </c>
    </row>
    <row r="470" spans="1:20" x14ac:dyDescent="0.2">
      <c r="A470" s="11">
        <f t="shared" si="7"/>
        <v>458</v>
      </c>
      <c r="B470" s="13">
        <v>9</v>
      </c>
      <c r="C470" s="13" t="s">
        <v>220</v>
      </c>
      <c r="D470" s="13">
        <v>91</v>
      </c>
      <c r="E470" s="13" t="s">
        <v>224</v>
      </c>
      <c r="F470" s="13">
        <v>912</v>
      </c>
      <c r="G470" s="13" t="s">
        <v>579</v>
      </c>
      <c r="H470" s="13" t="s">
        <v>26</v>
      </c>
      <c r="I470" s="13">
        <v>9122</v>
      </c>
      <c r="J470" s="13" t="s">
        <v>580</v>
      </c>
      <c r="K470" s="13" t="s">
        <v>27</v>
      </c>
      <c r="L470" s="14">
        <v>31443.182639999999</v>
      </c>
      <c r="M470" s="14">
        <v>0</v>
      </c>
      <c r="N470" s="14">
        <v>31443.182639999999</v>
      </c>
      <c r="O470" s="14">
        <v>28169.6446</v>
      </c>
      <c r="P470" s="14">
        <v>0</v>
      </c>
      <c r="Q470" s="14">
        <v>28169.6446</v>
      </c>
      <c r="R470" s="14">
        <v>369247.01078000001</v>
      </c>
      <c r="S470" s="14">
        <v>0</v>
      </c>
      <c r="T470" s="15">
        <v>369247.01078000001</v>
      </c>
    </row>
    <row r="471" spans="1:20" x14ac:dyDescent="0.2">
      <c r="A471" s="10">
        <f t="shared" si="7"/>
        <v>459</v>
      </c>
      <c r="B471" s="16">
        <v>9</v>
      </c>
      <c r="C471" s="16" t="s">
        <v>220</v>
      </c>
      <c r="D471" s="16">
        <v>91</v>
      </c>
      <c r="E471" s="16" t="s">
        <v>224</v>
      </c>
      <c r="F471" s="16">
        <v>912</v>
      </c>
      <c r="G471" s="16" t="s">
        <v>579</v>
      </c>
      <c r="H471" s="16" t="s">
        <v>26</v>
      </c>
      <c r="I471" s="16">
        <v>9129</v>
      </c>
      <c r="J471" s="16" t="s">
        <v>581</v>
      </c>
      <c r="K471" s="16" t="s">
        <v>27</v>
      </c>
      <c r="L471" s="17">
        <v>7852509.2838899996</v>
      </c>
      <c r="M471" s="17">
        <v>7712545.18322</v>
      </c>
      <c r="N471" s="17">
        <v>139964.10067000001</v>
      </c>
      <c r="O471" s="17">
        <v>7403747.1034000004</v>
      </c>
      <c r="P471" s="17">
        <v>7321905.8779899999</v>
      </c>
      <c r="Q471" s="17">
        <v>81841.225409999999</v>
      </c>
      <c r="R471" s="17">
        <v>20802485.953359999</v>
      </c>
      <c r="S471" s="17">
        <v>19649111.8961</v>
      </c>
      <c r="T471" s="18">
        <v>1153374.0572599999</v>
      </c>
    </row>
    <row r="472" spans="1:20" x14ac:dyDescent="0.2">
      <c r="A472" s="11">
        <f t="shared" si="7"/>
        <v>460</v>
      </c>
      <c r="B472" s="13">
        <v>9</v>
      </c>
      <c r="C472" s="13" t="s">
        <v>220</v>
      </c>
      <c r="D472" s="13">
        <v>91</v>
      </c>
      <c r="E472" s="13" t="s">
        <v>224</v>
      </c>
      <c r="F472" s="13">
        <v>912</v>
      </c>
      <c r="G472" s="13" t="s">
        <v>579</v>
      </c>
      <c r="H472" s="13" t="s">
        <v>225</v>
      </c>
      <c r="I472" s="13"/>
      <c r="J472" s="13"/>
      <c r="K472" s="13" t="s">
        <v>26</v>
      </c>
      <c r="L472" s="14">
        <v>7883952.4665299999</v>
      </c>
      <c r="M472" s="14">
        <v>7712545.18322</v>
      </c>
      <c r="N472" s="14">
        <v>171407.28331</v>
      </c>
      <c r="O472" s="14">
        <v>7431916.7479999997</v>
      </c>
      <c r="P472" s="14">
        <v>7321905.8779899999</v>
      </c>
      <c r="Q472" s="14">
        <v>110010.87001</v>
      </c>
      <c r="R472" s="14">
        <v>21171732.964140002</v>
      </c>
      <c r="S472" s="14">
        <v>19649111.8961</v>
      </c>
      <c r="T472" s="15">
        <v>1522621.06804</v>
      </c>
    </row>
    <row r="473" spans="1:20" x14ac:dyDescent="0.2">
      <c r="A473" s="10">
        <f t="shared" si="7"/>
        <v>461</v>
      </c>
      <c r="B473" s="16">
        <v>9</v>
      </c>
      <c r="C473" s="16" t="s">
        <v>220</v>
      </c>
      <c r="D473" s="16">
        <v>91</v>
      </c>
      <c r="E473" s="16" t="s">
        <v>224</v>
      </c>
      <c r="F473" s="16">
        <v>912</v>
      </c>
      <c r="G473" s="16" t="s">
        <v>579</v>
      </c>
      <c r="H473" s="16" t="s">
        <v>226</v>
      </c>
      <c r="I473" s="16"/>
      <c r="J473" s="16"/>
      <c r="K473" s="16" t="s">
        <v>26</v>
      </c>
      <c r="L473" s="17">
        <v>7883952.4665299999</v>
      </c>
      <c r="M473" s="17">
        <v>7712545.18322</v>
      </c>
      <c r="N473" s="17">
        <v>171407.28331</v>
      </c>
      <c r="O473" s="17">
        <v>7431916.7479999997</v>
      </c>
      <c r="P473" s="17">
        <v>7321905.8779899999</v>
      </c>
      <c r="Q473" s="17">
        <v>110010.87001</v>
      </c>
      <c r="R473" s="17">
        <v>21171732.964140002</v>
      </c>
      <c r="S473" s="17">
        <v>19649111.8961</v>
      </c>
      <c r="T473" s="18">
        <v>1522621.06804</v>
      </c>
    </row>
    <row r="474" spans="1:20" x14ac:dyDescent="0.2">
      <c r="A474" s="11">
        <f t="shared" si="7"/>
        <v>462</v>
      </c>
      <c r="B474" s="13">
        <v>9</v>
      </c>
      <c r="C474" s="13" t="s">
        <v>220</v>
      </c>
      <c r="D474" s="13">
        <v>92</v>
      </c>
      <c r="E474" s="13" t="s">
        <v>582</v>
      </c>
      <c r="F474" s="13">
        <v>920</v>
      </c>
      <c r="G474" s="13" t="s">
        <v>583</v>
      </c>
      <c r="H474" s="13" t="s">
        <v>26</v>
      </c>
      <c r="I474" s="13">
        <v>9200</v>
      </c>
      <c r="J474" s="13" t="s">
        <v>584</v>
      </c>
      <c r="K474" s="13" t="s">
        <v>27</v>
      </c>
      <c r="L474" s="14">
        <v>6719367.1791599998</v>
      </c>
      <c r="M474" s="14">
        <v>144225</v>
      </c>
      <c r="N474" s="14">
        <v>6575142.1791599998</v>
      </c>
      <c r="O474" s="14">
        <v>6270851.7529199999</v>
      </c>
      <c r="P474" s="14">
        <v>73550</v>
      </c>
      <c r="Q474" s="14">
        <v>6197301.7529199999</v>
      </c>
      <c r="R474" s="14">
        <v>559892.68651000003</v>
      </c>
      <c r="S474" s="14">
        <v>70675</v>
      </c>
      <c r="T474" s="15">
        <v>489217.68651000003</v>
      </c>
    </row>
    <row r="475" spans="1:20" x14ac:dyDescent="0.2">
      <c r="A475" s="10">
        <f t="shared" si="7"/>
        <v>463</v>
      </c>
      <c r="B475" s="16">
        <v>9</v>
      </c>
      <c r="C475" s="16" t="s">
        <v>220</v>
      </c>
      <c r="D475" s="16">
        <v>92</v>
      </c>
      <c r="E475" s="16" t="s">
        <v>582</v>
      </c>
      <c r="F475" s="16">
        <v>920</v>
      </c>
      <c r="G475" s="16" t="s">
        <v>583</v>
      </c>
      <c r="H475" s="16" t="s">
        <v>26</v>
      </c>
      <c r="I475" s="16">
        <v>9202</v>
      </c>
      <c r="J475" s="16" t="s">
        <v>585</v>
      </c>
      <c r="K475" s="16" t="s">
        <v>27</v>
      </c>
      <c r="L475" s="17">
        <v>433651.66239999997</v>
      </c>
      <c r="M475" s="17">
        <v>404862.565</v>
      </c>
      <c r="N475" s="17">
        <v>28789.097399999999</v>
      </c>
      <c r="O475" s="17">
        <v>222888.53260000001</v>
      </c>
      <c r="P475" s="17">
        <v>138863.57500000001</v>
      </c>
      <c r="Q475" s="17">
        <v>84024.957599999994</v>
      </c>
      <c r="R475" s="17">
        <v>551035.49780000001</v>
      </c>
      <c r="S475" s="17">
        <v>285208.78999999998</v>
      </c>
      <c r="T475" s="18">
        <v>265826.70779999997</v>
      </c>
    </row>
    <row r="476" spans="1:20" x14ac:dyDescent="0.2">
      <c r="A476" s="11">
        <f t="shared" si="7"/>
        <v>464</v>
      </c>
      <c r="B476" s="13">
        <v>9</v>
      </c>
      <c r="C476" s="13" t="s">
        <v>220</v>
      </c>
      <c r="D476" s="13">
        <v>92</v>
      </c>
      <c r="E476" s="13" t="s">
        <v>582</v>
      </c>
      <c r="F476" s="13">
        <v>920</v>
      </c>
      <c r="G476" s="13" t="s">
        <v>583</v>
      </c>
      <c r="H476" s="13" t="s">
        <v>26</v>
      </c>
      <c r="I476" s="13">
        <v>9208</v>
      </c>
      <c r="J476" s="13" t="s">
        <v>227</v>
      </c>
      <c r="K476" s="13" t="s">
        <v>27</v>
      </c>
      <c r="L476" s="14">
        <v>4049903.59356</v>
      </c>
      <c r="M476" s="14">
        <v>1593794.6872700001</v>
      </c>
      <c r="N476" s="14">
        <v>2456108.9062899998</v>
      </c>
      <c r="O476" s="14">
        <v>2465885.8422900001</v>
      </c>
      <c r="P476" s="14">
        <v>809981.70012000005</v>
      </c>
      <c r="Q476" s="14">
        <v>1655904.1421699999</v>
      </c>
      <c r="R476" s="14">
        <v>2718298.2960899998</v>
      </c>
      <c r="S476" s="14">
        <v>821664.32715000003</v>
      </c>
      <c r="T476" s="15">
        <v>1896633.96894</v>
      </c>
    </row>
    <row r="477" spans="1:20" x14ac:dyDescent="0.2">
      <c r="A477" s="10">
        <f t="shared" si="7"/>
        <v>465</v>
      </c>
      <c r="B477" s="16">
        <v>9</v>
      </c>
      <c r="C477" s="16" t="s">
        <v>220</v>
      </c>
      <c r="D477" s="16">
        <v>92</v>
      </c>
      <c r="E477" s="16" t="s">
        <v>582</v>
      </c>
      <c r="F477" s="16">
        <v>920</v>
      </c>
      <c r="G477" s="16" t="s">
        <v>583</v>
      </c>
      <c r="H477" s="16" t="s">
        <v>228</v>
      </c>
      <c r="I477" s="16"/>
      <c r="J477" s="16"/>
      <c r="K477" s="16" t="s">
        <v>26</v>
      </c>
      <c r="L477" s="17">
        <v>11202922.43512</v>
      </c>
      <c r="M477" s="17">
        <v>2142882.2522700001</v>
      </c>
      <c r="N477" s="17">
        <v>9060040.1828499995</v>
      </c>
      <c r="O477" s="17">
        <v>8959626.1278099995</v>
      </c>
      <c r="P477" s="17">
        <v>1022395.27512</v>
      </c>
      <c r="Q477" s="17">
        <v>7937230.8526900001</v>
      </c>
      <c r="R477" s="17">
        <v>3829226.4803999998</v>
      </c>
      <c r="S477" s="17">
        <v>1177548.1171500001</v>
      </c>
      <c r="T477" s="18">
        <v>2651678.3632499999</v>
      </c>
    </row>
    <row r="478" spans="1:20" x14ac:dyDescent="0.2">
      <c r="A478" s="11">
        <f t="shared" ref="A478:A541" si="8">ROW(A466)</f>
        <v>466</v>
      </c>
      <c r="B478" s="13">
        <v>9</v>
      </c>
      <c r="C478" s="13" t="s">
        <v>220</v>
      </c>
      <c r="D478" s="13">
        <v>92</v>
      </c>
      <c r="E478" s="13" t="s">
        <v>582</v>
      </c>
      <c r="F478" s="13">
        <v>920</v>
      </c>
      <c r="G478" s="13" t="s">
        <v>583</v>
      </c>
      <c r="H478" s="13" t="s">
        <v>229</v>
      </c>
      <c r="I478" s="13"/>
      <c r="J478" s="13"/>
      <c r="K478" s="13" t="s">
        <v>26</v>
      </c>
      <c r="L478" s="14">
        <v>11202922.43512</v>
      </c>
      <c r="M478" s="14">
        <v>2142882.2522700001</v>
      </c>
      <c r="N478" s="14">
        <v>9060040.1828499995</v>
      </c>
      <c r="O478" s="14">
        <v>8959626.1278099995</v>
      </c>
      <c r="P478" s="14">
        <v>1022395.27512</v>
      </c>
      <c r="Q478" s="14">
        <v>7937230.8526900001</v>
      </c>
      <c r="R478" s="14">
        <v>3829226.4803999998</v>
      </c>
      <c r="S478" s="14">
        <v>1177548.1171500001</v>
      </c>
      <c r="T478" s="15">
        <v>2651678.3632499999</v>
      </c>
    </row>
    <row r="479" spans="1:20" x14ac:dyDescent="0.2">
      <c r="A479" s="10">
        <f t="shared" si="8"/>
        <v>467</v>
      </c>
      <c r="B479" s="16">
        <v>9</v>
      </c>
      <c r="C479" s="16" t="s">
        <v>220</v>
      </c>
      <c r="D479" s="16">
        <v>93</v>
      </c>
      <c r="E479" s="16" t="s">
        <v>230</v>
      </c>
      <c r="F479" s="16">
        <v>935</v>
      </c>
      <c r="G479" s="16" t="s">
        <v>231</v>
      </c>
      <c r="H479" s="16" t="s">
        <v>26</v>
      </c>
      <c r="I479" s="16">
        <v>9350</v>
      </c>
      <c r="J479" s="16" t="s">
        <v>232</v>
      </c>
      <c r="K479" s="16" t="s">
        <v>27</v>
      </c>
      <c r="L479" s="17">
        <v>1233527.0170499999</v>
      </c>
      <c r="M479" s="17">
        <v>1233527.0170499999</v>
      </c>
      <c r="N479" s="17">
        <v>0</v>
      </c>
      <c r="O479" s="17">
        <v>1233527.0170499999</v>
      </c>
      <c r="P479" s="17">
        <v>1233527.0170499999</v>
      </c>
      <c r="Q479" s="17">
        <v>0</v>
      </c>
      <c r="R479" s="17">
        <v>0</v>
      </c>
      <c r="S479" s="17">
        <v>0</v>
      </c>
      <c r="T479" s="18">
        <v>0</v>
      </c>
    </row>
    <row r="480" spans="1:20" x14ac:dyDescent="0.2">
      <c r="A480" s="11">
        <f t="shared" si="8"/>
        <v>468</v>
      </c>
      <c r="B480" s="13">
        <v>9</v>
      </c>
      <c r="C480" s="13" t="s">
        <v>220</v>
      </c>
      <c r="D480" s="13">
        <v>93</v>
      </c>
      <c r="E480" s="13" t="s">
        <v>230</v>
      </c>
      <c r="F480" s="13">
        <v>935</v>
      </c>
      <c r="G480" s="13" t="s">
        <v>231</v>
      </c>
      <c r="H480" s="13" t="s">
        <v>26</v>
      </c>
      <c r="I480" s="13">
        <v>9352</v>
      </c>
      <c r="J480" s="13" t="s">
        <v>586</v>
      </c>
      <c r="K480" s="13" t="s">
        <v>27</v>
      </c>
      <c r="L480" s="14">
        <v>0</v>
      </c>
      <c r="M480" s="14">
        <v>0</v>
      </c>
      <c r="N480" s="14">
        <v>0</v>
      </c>
      <c r="O480" s="14">
        <v>53800.243000000002</v>
      </c>
      <c r="P480" s="14">
        <v>53800.243000000002</v>
      </c>
      <c r="Q480" s="14">
        <v>0</v>
      </c>
      <c r="R480" s="14">
        <v>0</v>
      </c>
      <c r="S480" s="14">
        <v>0</v>
      </c>
      <c r="T480" s="15">
        <v>0</v>
      </c>
    </row>
    <row r="481" spans="1:20" x14ac:dyDescent="0.2">
      <c r="A481" s="10">
        <f t="shared" si="8"/>
        <v>469</v>
      </c>
      <c r="B481" s="16">
        <v>9</v>
      </c>
      <c r="C481" s="16" t="s">
        <v>220</v>
      </c>
      <c r="D481" s="16">
        <v>93</v>
      </c>
      <c r="E481" s="16" t="s">
        <v>230</v>
      </c>
      <c r="F481" s="16">
        <v>935</v>
      </c>
      <c r="G481" s="16" t="s">
        <v>231</v>
      </c>
      <c r="H481" s="16" t="s">
        <v>233</v>
      </c>
      <c r="I481" s="16"/>
      <c r="J481" s="16"/>
      <c r="K481" s="16" t="s">
        <v>26</v>
      </c>
      <c r="L481" s="17">
        <v>1233527.0170499999</v>
      </c>
      <c r="M481" s="17">
        <v>1233527.0170499999</v>
      </c>
      <c r="N481" s="17">
        <v>0</v>
      </c>
      <c r="O481" s="17">
        <v>1287327.2600499999</v>
      </c>
      <c r="P481" s="17">
        <v>1287327.2600499999</v>
      </c>
      <c r="Q481" s="17">
        <v>0</v>
      </c>
      <c r="R481" s="17">
        <v>0</v>
      </c>
      <c r="S481" s="17">
        <v>0</v>
      </c>
      <c r="T481" s="18">
        <v>0</v>
      </c>
    </row>
    <row r="482" spans="1:20" x14ac:dyDescent="0.2">
      <c r="A482" s="11">
        <f t="shared" si="8"/>
        <v>470</v>
      </c>
      <c r="B482" s="13">
        <v>9</v>
      </c>
      <c r="C482" s="13" t="s">
        <v>220</v>
      </c>
      <c r="D482" s="13">
        <v>93</v>
      </c>
      <c r="E482" s="13" t="s">
        <v>230</v>
      </c>
      <c r="F482" s="13">
        <v>935</v>
      </c>
      <c r="G482" s="13" t="s">
        <v>231</v>
      </c>
      <c r="H482" s="13" t="s">
        <v>234</v>
      </c>
      <c r="I482" s="13"/>
      <c r="J482" s="13"/>
      <c r="K482" s="13" t="s">
        <v>26</v>
      </c>
      <c r="L482" s="14">
        <v>1233527.0170499999</v>
      </c>
      <c r="M482" s="14">
        <v>1233527.0170499999</v>
      </c>
      <c r="N482" s="14">
        <v>0</v>
      </c>
      <c r="O482" s="14">
        <v>1287327.2600499999</v>
      </c>
      <c r="P482" s="14">
        <v>1287327.2600499999</v>
      </c>
      <c r="Q482" s="14">
        <v>0</v>
      </c>
      <c r="R482" s="14">
        <v>0</v>
      </c>
      <c r="S482" s="14">
        <v>0</v>
      </c>
      <c r="T482" s="15">
        <v>0</v>
      </c>
    </row>
    <row r="483" spans="1:20" x14ac:dyDescent="0.2">
      <c r="A483" s="10">
        <f t="shared" si="8"/>
        <v>471</v>
      </c>
      <c r="B483" s="16">
        <v>9</v>
      </c>
      <c r="C483" s="16" t="s">
        <v>220</v>
      </c>
      <c r="D483" s="16">
        <v>95</v>
      </c>
      <c r="E483" s="16" t="s">
        <v>235</v>
      </c>
      <c r="F483" s="16">
        <v>950</v>
      </c>
      <c r="G483" s="16" t="s">
        <v>236</v>
      </c>
      <c r="H483" s="16" t="s">
        <v>26</v>
      </c>
      <c r="I483" s="16">
        <v>9500</v>
      </c>
      <c r="J483" s="16" t="s">
        <v>236</v>
      </c>
      <c r="K483" s="16" t="s">
        <v>27</v>
      </c>
      <c r="L483" s="17">
        <v>2171691.8344399999</v>
      </c>
      <c r="M483" s="17">
        <v>1663006.23802</v>
      </c>
      <c r="N483" s="17">
        <v>508685.59642000002</v>
      </c>
      <c r="O483" s="17">
        <v>1051109.1758999999</v>
      </c>
      <c r="P483" s="17">
        <v>937849.73251999996</v>
      </c>
      <c r="Q483" s="17">
        <v>113259.44338</v>
      </c>
      <c r="R483" s="17">
        <v>38920120.67103</v>
      </c>
      <c r="S483" s="17">
        <v>32244884.918060001</v>
      </c>
      <c r="T483" s="18">
        <v>6675235.7529699998</v>
      </c>
    </row>
    <row r="484" spans="1:20" x14ac:dyDescent="0.2">
      <c r="A484" s="11">
        <f t="shared" si="8"/>
        <v>472</v>
      </c>
      <c r="B484" s="13">
        <v>9</v>
      </c>
      <c r="C484" s="13" t="s">
        <v>220</v>
      </c>
      <c r="D484" s="13">
        <v>95</v>
      </c>
      <c r="E484" s="13" t="s">
        <v>235</v>
      </c>
      <c r="F484" s="13">
        <v>950</v>
      </c>
      <c r="G484" s="13" t="s">
        <v>236</v>
      </c>
      <c r="H484" s="13" t="s">
        <v>237</v>
      </c>
      <c r="I484" s="13"/>
      <c r="J484" s="13"/>
      <c r="K484" s="13" t="s">
        <v>26</v>
      </c>
      <c r="L484" s="14">
        <v>2171691.8344399999</v>
      </c>
      <c r="M484" s="14">
        <v>1663006.23802</v>
      </c>
      <c r="N484" s="14">
        <v>508685.59642000002</v>
      </c>
      <c r="O484" s="14">
        <v>1051109.1758999999</v>
      </c>
      <c r="P484" s="14">
        <v>937849.73251999996</v>
      </c>
      <c r="Q484" s="14">
        <v>113259.44338</v>
      </c>
      <c r="R484" s="14">
        <v>38920120.67103</v>
      </c>
      <c r="S484" s="14">
        <v>32244884.918060001</v>
      </c>
      <c r="T484" s="15">
        <v>6675235.7529699998</v>
      </c>
    </row>
    <row r="485" spans="1:20" x14ac:dyDescent="0.2">
      <c r="A485" s="10">
        <f t="shared" si="8"/>
        <v>473</v>
      </c>
      <c r="B485" s="16">
        <v>9</v>
      </c>
      <c r="C485" s="16" t="s">
        <v>220</v>
      </c>
      <c r="D485" s="16">
        <v>95</v>
      </c>
      <c r="E485" s="16" t="s">
        <v>235</v>
      </c>
      <c r="F485" s="16">
        <v>952</v>
      </c>
      <c r="G485" s="16" t="s">
        <v>238</v>
      </c>
      <c r="H485" s="16" t="s">
        <v>26</v>
      </c>
      <c r="I485" s="16">
        <v>9520</v>
      </c>
      <c r="J485" s="16" t="s">
        <v>587</v>
      </c>
      <c r="K485" s="16" t="s">
        <v>27</v>
      </c>
      <c r="L485" s="17">
        <v>18810.82674</v>
      </c>
      <c r="M485" s="17">
        <v>18810.82674</v>
      </c>
      <c r="N485" s="17">
        <v>0</v>
      </c>
      <c r="O485" s="17">
        <v>75859.465630000006</v>
      </c>
      <c r="P485" s="17">
        <v>75859.465630000006</v>
      </c>
      <c r="Q485" s="17">
        <v>0</v>
      </c>
      <c r="R485" s="17">
        <v>627539.94952000002</v>
      </c>
      <c r="S485" s="17">
        <v>627539.94952000002</v>
      </c>
      <c r="T485" s="18">
        <v>0</v>
      </c>
    </row>
    <row r="486" spans="1:20" x14ac:dyDescent="0.2">
      <c r="A486" s="11">
        <f t="shared" si="8"/>
        <v>474</v>
      </c>
      <c r="B486" s="13">
        <v>9</v>
      </c>
      <c r="C486" s="13" t="s">
        <v>220</v>
      </c>
      <c r="D486" s="13">
        <v>95</v>
      </c>
      <c r="E486" s="13" t="s">
        <v>235</v>
      </c>
      <c r="F486" s="13">
        <v>952</v>
      </c>
      <c r="G486" s="13" t="s">
        <v>238</v>
      </c>
      <c r="H486" s="13" t="s">
        <v>26</v>
      </c>
      <c r="I486" s="13">
        <v>9521</v>
      </c>
      <c r="J486" s="13" t="s">
        <v>239</v>
      </c>
      <c r="K486" s="13" t="s">
        <v>27</v>
      </c>
      <c r="L486" s="14">
        <v>208967.23461000001</v>
      </c>
      <c r="M486" s="14">
        <v>208967.23461000001</v>
      </c>
      <c r="N486" s="14">
        <v>0</v>
      </c>
      <c r="O486" s="14">
        <v>115912.84479</v>
      </c>
      <c r="P486" s="14">
        <v>115912.84479</v>
      </c>
      <c r="Q486" s="14">
        <v>0</v>
      </c>
      <c r="R486" s="14">
        <v>4819178.6052799998</v>
      </c>
      <c r="S486" s="14">
        <v>4819178.6052799998</v>
      </c>
      <c r="T486" s="15">
        <v>0</v>
      </c>
    </row>
    <row r="487" spans="1:20" x14ac:dyDescent="0.2">
      <c r="A487" s="10">
        <f t="shared" si="8"/>
        <v>475</v>
      </c>
      <c r="B487" s="16">
        <v>9</v>
      </c>
      <c r="C487" s="16" t="s">
        <v>220</v>
      </c>
      <c r="D487" s="16">
        <v>95</v>
      </c>
      <c r="E487" s="16" t="s">
        <v>235</v>
      </c>
      <c r="F487" s="16">
        <v>952</v>
      </c>
      <c r="G487" s="16" t="s">
        <v>238</v>
      </c>
      <c r="H487" s="16" t="s">
        <v>26</v>
      </c>
      <c r="I487" s="16">
        <v>9523</v>
      </c>
      <c r="J487" s="16" t="s">
        <v>588</v>
      </c>
      <c r="K487" s="16" t="s">
        <v>27</v>
      </c>
      <c r="L487" s="17">
        <v>639134.81645000004</v>
      </c>
      <c r="M487" s="17">
        <v>639134.81645000004</v>
      </c>
      <c r="N487" s="17">
        <v>0</v>
      </c>
      <c r="O487" s="17">
        <v>338658.64679999999</v>
      </c>
      <c r="P487" s="17">
        <v>338658.64679999999</v>
      </c>
      <c r="Q487" s="17">
        <v>0</v>
      </c>
      <c r="R487" s="17">
        <v>12776060.31684</v>
      </c>
      <c r="S487" s="17">
        <v>12776060.31684</v>
      </c>
      <c r="T487" s="18">
        <v>0</v>
      </c>
    </row>
    <row r="488" spans="1:20" x14ac:dyDescent="0.2">
      <c r="A488" s="11">
        <f t="shared" si="8"/>
        <v>476</v>
      </c>
      <c r="B488" s="13">
        <v>9</v>
      </c>
      <c r="C488" s="13" t="s">
        <v>220</v>
      </c>
      <c r="D488" s="13">
        <v>95</v>
      </c>
      <c r="E488" s="13" t="s">
        <v>235</v>
      </c>
      <c r="F488" s="13">
        <v>952</v>
      </c>
      <c r="G488" s="13" t="s">
        <v>238</v>
      </c>
      <c r="H488" s="13" t="s">
        <v>240</v>
      </c>
      <c r="I488" s="13"/>
      <c r="J488" s="13"/>
      <c r="K488" s="13" t="s">
        <v>26</v>
      </c>
      <c r="L488" s="14">
        <v>866912.87780000002</v>
      </c>
      <c r="M488" s="14">
        <v>866912.87780000002</v>
      </c>
      <c r="N488" s="14">
        <v>0</v>
      </c>
      <c r="O488" s="14">
        <v>530430.95721999998</v>
      </c>
      <c r="P488" s="14">
        <v>530430.95721999998</v>
      </c>
      <c r="Q488" s="14">
        <v>0</v>
      </c>
      <c r="R488" s="14">
        <v>18222778.87164</v>
      </c>
      <c r="S488" s="14">
        <v>18222778.87164</v>
      </c>
      <c r="T488" s="15">
        <v>0</v>
      </c>
    </row>
    <row r="489" spans="1:20" x14ac:dyDescent="0.2">
      <c r="A489" s="10">
        <f t="shared" si="8"/>
        <v>477</v>
      </c>
      <c r="B489" s="16">
        <v>9</v>
      </c>
      <c r="C489" s="16" t="s">
        <v>220</v>
      </c>
      <c r="D489" s="16">
        <v>95</v>
      </c>
      <c r="E489" s="16" t="s">
        <v>235</v>
      </c>
      <c r="F489" s="16">
        <v>952</v>
      </c>
      <c r="G489" s="16" t="s">
        <v>238</v>
      </c>
      <c r="H489" s="16" t="s">
        <v>241</v>
      </c>
      <c r="I489" s="16"/>
      <c r="J489" s="16"/>
      <c r="K489" s="16" t="s">
        <v>26</v>
      </c>
      <c r="L489" s="17">
        <v>3038604.7122399998</v>
      </c>
      <c r="M489" s="17">
        <v>2529919.1158199999</v>
      </c>
      <c r="N489" s="17">
        <v>508685.59642000002</v>
      </c>
      <c r="O489" s="17">
        <v>1581540.1331199999</v>
      </c>
      <c r="P489" s="17">
        <v>1468280.6897400001</v>
      </c>
      <c r="Q489" s="17">
        <v>113259.44338</v>
      </c>
      <c r="R489" s="17">
        <v>57142899.542669997</v>
      </c>
      <c r="S489" s="17">
        <v>50467663.789700001</v>
      </c>
      <c r="T489" s="18">
        <v>6675235.7529699998</v>
      </c>
    </row>
    <row r="490" spans="1:20" x14ac:dyDescent="0.2">
      <c r="A490" s="11">
        <f t="shared" si="8"/>
        <v>478</v>
      </c>
      <c r="B490" s="13">
        <v>9</v>
      </c>
      <c r="C490" s="13" t="s">
        <v>220</v>
      </c>
      <c r="D490" s="13">
        <v>96</v>
      </c>
      <c r="E490" s="13" t="s">
        <v>242</v>
      </c>
      <c r="F490" s="13">
        <v>960</v>
      </c>
      <c r="G490" s="13" t="s">
        <v>243</v>
      </c>
      <c r="H490" s="13" t="s">
        <v>26</v>
      </c>
      <c r="I490" s="13">
        <v>9601</v>
      </c>
      <c r="J490" s="13" t="s">
        <v>589</v>
      </c>
      <c r="K490" s="13" t="s">
        <v>27</v>
      </c>
      <c r="L490" s="14">
        <v>0.41037000000000001</v>
      </c>
      <c r="M490" s="14">
        <v>0.41037000000000001</v>
      </c>
      <c r="N490" s="14">
        <v>0</v>
      </c>
      <c r="O490" s="14">
        <v>0.41037000000000001</v>
      </c>
      <c r="P490" s="14">
        <v>0.41037000000000001</v>
      </c>
      <c r="Q490" s="14">
        <v>0</v>
      </c>
      <c r="R490" s="14">
        <v>0</v>
      </c>
      <c r="S490" s="14">
        <v>0</v>
      </c>
      <c r="T490" s="15">
        <v>0</v>
      </c>
    </row>
    <row r="491" spans="1:20" x14ac:dyDescent="0.2">
      <c r="A491" s="10">
        <f t="shared" si="8"/>
        <v>479</v>
      </c>
      <c r="B491" s="16">
        <v>9</v>
      </c>
      <c r="C491" s="16" t="s">
        <v>220</v>
      </c>
      <c r="D491" s="16">
        <v>96</v>
      </c>
      <c r="E491" s="16" t="s">
        <v>242</v>
      </c>
      <c r="F491" s="16">
        <v>960</v>
      </c>
      <c r="G491" s="16" t="s">
        <v>243</v>
      </c>
      <c r="H491" s="16" t="s">
        <v>244</v>
      </c>
      <c r="I491" s="16"/>
      <c r="J491" s="16"/>
      <c r="K491" s="16" t="s">
        <v>26</v>
      </c>
      <c r="L491" s="17">
        <v>0.41037000000000001</v>
      </c>
      <c r="M491" s="17">
        <v>0.41037000000000001</v>
      </c>
      <c r="N491" s="17">
        <v>0</v>
      </c>
      <c r="O491" s="17">
        <v>0.41037000000000001</v>
      </c>
      <c r="P491" s="17">
        <v>0.41037000000000001</v>
      </c>
      <c r="Q491" s="17">
        <v>0</v>
      </c>
      <c r="R491" s="17">
        <v>0</v>
      </c>
      <c r="S491" s="17">
        <v>0</v>
      </c>
      <c r="T491" s="18">
        <v>0</v>
      </c>
    </row>
    <row r="492" spans="1:20" x14ac:dyDescent="0.2">
      <c r="A492" s="11">
        <f t="shared" si="8"/>
        <v>480</v>
      </c>
      <c r="B492" s="13">
        <v>9</v>
      </c>
      <c r="C492" s="13" t="s">
        <v>220</v>
      </c>
      <c r="D492" s="13">
        <v>96</v>
      </c>
      <c r="E492" s="13" t="s">
        <v>242</v>
      </c>
      <c r="F492" s="13">
        <v>960</v>
      </c>
      <c r="G492" s="13" t="s">
        <v>243</v>
      </c>
      <c r="H492" s="13" t="s">
        <v>245</v>
      </c>
      <c r="I492" s="13"/>
      <c r="J492" s="13"/>
      <c r="K492" s="13" t="s">
        <v>26</v>
      </c>
      <c r="L492" s="14">
        <v>0.41037000000000001</v>
      </c>
      <c r="M492" s="14">
        <v>0.41037000000000001</v>
      </c>
      <c r="N492" s="14">
        <v>0</v>
      </c>
      <c r="O492" s="14">
        <v>0.41037000000000001</v>
      </c>
      <c r="P492" s="14">
        <v>0.41037000000000001</v>
      </c>
      <c r="Q492" s="14">
        <v>0</v>
      </c>
      <c r="R492" s="14">
        <v>0</v>
      </c>
      <c r="S492" s="14">
        <v>0</v>
      </c>
      <c r="T492" s="15">
        <v>0</v>
      </c>
    </row>
    <row r="493" spans="1:20" x14ac:dyDescent="0.2">
      <c r="A493" s="10">
        <f t="shared" si="8"/>
        <v>481</v>
      </c>
      <c r="B493" s="16">
        <v>9</v>
      </c>
      <c r="C493" s="16" t="s">
        <v>220</v>
      </c>
      <c r="D493" s="16">
        <v>98</v>
      </c>
      <c r="E493" s="16" t="s">
        <v>246</v>
      </c>
      <c r="F493" s="16">
        <v>980</v>
      </c>
      <c r="G493" s="16" t="s">
        <v>247</v>
      </c>
      <c r="H493" s="16" t="s">
        <v>26</v>
      </c>
      <c r="I493" s="16">
        <v>9800</v>
      </c>
      <c r="J493" s="16" t="s">
        <v>590</v>
      </c>
      <c r="K493" s="16" t="s">
        <v>27</v>
      </c>
      <c r="L493" s="17">
        <v>199358.61066999999</v>
      </c>
      <c r="M493" s="17">
        <v>199358.61066999999</v>
      </c>
      <c r="N493" s="17">
        <v>0</v>
      </c>
      <c r="O493" s="17">
        <v>100794.19719000001</v>
      </c>
      <c r="P493" s="17">
        <v>100794.19719000001</v>
      </c>
      <c r="Q493" s="17">
        <v>0</v>
      </c>
      <c r="R493" s="17">
        <v>355587.06894999999</v>
      </c>
      <c r="S493" s="17">
        <v>355587.06894999999</v>
      </c>
      <c r="T493" s="18">
        <v>0</v>
      </c>
    </row>
    <row r="494" spans="1:20" x14ac:dyDescent="0.2">
      <c r="A494" s="11">
        <f t="shared" si="8"/>
        <v>482</v>
      </c>
      <c r="B494" s="13">
        <v>9</v>
      </c>
      <c r="C494" s="13" t="s">
        <v>220</v>
      </c>
      <c r="D494" s="13">
        <v>98</v>
      </c>
      <c r="E494" s="13" t="s">
        <v>246</v>
      </c>
      <c r="F494" s="13">
        <v>980</v>
      </c>
      <c r="G494" s="13" t="s">
        <v>247</v>
      </c>
      <c r="H494" s="13" t="s">
        <v>26</v>
      </c>
      <c r="I494" s="13">
        <v>9802</v>
      </c>
      <c r="J494" s="13" t="s">
        <v>248</v>
      </c>
      <c r="K494" s="13" t="s">
        <v>27</v>
      </c>
      <c r="L494" s="14">
        <v>21326.973000000002</v>
      </c>
      <c r="M494" s="14">
        <v>0</v>
      </c>
      <c r="N494" s="14">
        <v>21326.973000000002</v>
      </c>
      <c r="O494" s="14">
        <v>18646.37054</v>
      </c>
      <c r="P494" s="14">
        <v>2225.2687900000001</v>
      </c>
      <c r="Q494" s="14">
        <v>16421.101750000002</v>
      </c>
      <c r="R494" s="14">
        <v>225742.81697000001</v>
      </c>
      <c r="S494" s="14">
        <v>2556.7684100000001</v>
      </c>
      <c r="T494" s="15">
        <v>223186.04856</v>
      </c>
    </row>
    <row r="495" spans="1:20" x14ac:dyDescent="0.2">
      <c r="A495" s="10">
        <f t="shared" si="8"/>
        <v>483</v>
      </c>
      <c r="B495" s="16">
        <v>9</v>
      </c>
      <c r="C495" s="16" t="s">
        <v>220</v>
      </c>
      <c r="D495" s="16">
        <v>98</v>
      </c>
      <c r="E495" s="16" t="s">
        <v>246</v>
      </c>
      <c r="F495" s="16">
        <v>980</v>
      </c>
      <c r="G495" s="16" t="s">
        <v>247</v>
      </c>
      <c r="H495" s="16" t="s">
        <v>26</v>
      </c>
      <c r="I495" s="16">
        <v>9809</v>
      </c>
      <c r="J495" s="16" t="s">
        <v>591</v>
      </c>
      <c r="K495" s="16" t="s">
        <v>27</v>
      </c>
      <c r="L495" s="17">
        <v>0.39700000000000002</v>
      </c>
      <c r="M495" s="17">
        <v>0.39700000000000002</v>
      </c>
      <c r="N495" s="17">
        <v>0</v>
      </c>
      <c r="O495" s="17">
        <v>0.156</v>
      </c>
      <c r="P495" s="17">
        <v>0.156</v>
      </c>
      <c r="Q495" s="17">
        <v>0</v>
      </c>
      <c r="R495" s="17">
        <v>15.135999999999999</v>
      </c>
      <c r="S495" s="17">
        <v>15.135999999999999</v>
      </c>
      <c r="T495" s="18">
        <v>0</v>
      </c>
    </row>
    <row r="496" spans="1:20" x14ac:dyDescent="0.2">
      <c r="A496" s="11">
        <f t="shared" si="8"/>
        <v>484</v>
      </c>
      <c r="B496" s="13">
        <v>9</v>
      </c>
      <c r="C496" s="13" t="s">
        <v>220</v>
      </c>
      <c r="D496" s="13">
        <v>98</v>
      </c>
      <c r="E496" s="13" t="s">
        <v>246</v>
      </c>
      <c r="F496" s="13">
        <v>980</v>
      </c>
      <c r="G496" s="13" t="s">
        <v>247</v>
      </c>
      <c r="H496" s="13" t="s">
        <v>249</v>
      </c>
      <c r="I496" s="13"/>
      <c r="J496" s="13"/>
      <c r="K496" s="13" t="s">
        <v>26</v>
      </c>
      <c r="L496" s="14">
        <v>220685.98066999999</v>
      </c>
      <c r="M496" s="14">
        <v>199359.00766999999</v>
      </c>
      <c r="N496" s="14">
        <v>21326.973000000002</v>
      </c>
      <c r="O496" s="14">
        <v>119440.72373</v>
      </c>
      <c r="P496" s="14">
        <v>103019.62198</v>
      </c>
      <c r="Q496" s="14">
        <v>16421.101750000002</v>
      </c>
      <c r="R496" s="14">
        <v>581345.02191999997</v>
      </c>
      <c r="S496" s="14">
        <v>358158.97336</v>
      </c>
      <c r="T496" s="15">
        <v>223186.04856</v>
      </c>
    </row>
    <row r="497" spans="1:20" x14ac:dyDescent="0.2">
      <c r="A497" s="10">
        <f t="shared" si="8"/>
        <v>485</v>
      </c>
      <c r="B497" s="16">
        <v>9</v>
      </c>
      <c r="C497" s="16" t="s">
        <v>220</v>
      </c>
      <c r="D497" s="16">
        <v>98</v>
      </c>
      <c r="E497" s="16" t="s">
        <v>246</v>
      </c>
      <c r="F497" s="16">
        <v>981</v>
      </c>
      <c r="G497" s="16" t="s">
        <v>250</v>
      </c>
      <c r="H497" s="16" t="s">
        <v>26</v>
      </c>
      <c r="I497" s="16">
        <v>9811</v>
      </c>
      <c r="J497" s="16" t="s">
        <v>592</v>
      </c>
      <c r="K497" s="16" t="s">
        <v>27</v>
      </c>
      <c r="L497" s="17">
        <v>0</v>
      </c>
      <c r="M497" s="17">
        <v>0</v>
      </c>
      <c r="N497" s="17">
        <v>0</v>
      </c>
      <c r="O497" s="17">
        <v>0</v>
      </c>
      <c r="P497" s="17">
        <v>0</v>
      </c>
      <c r="Q497" s="17">
        <v>0</v>
      </c>
      <c r="R497" s="17">
        <v>6986023.1113400003</v>
      </c>
      <c r="S497" s="17">
        <v>6986023.1113400003</v>
      </c>
      <c r="T497" s="18">
        <v>0</v>
      </c>
    </row>
    <row r="498" spans="1:20" x14ac:dyDescent="0.2">
      <c r="A498" s="11">
        <f t="shared" si="8"/>
        <v>486</v>
      </c>
      <c r="B498" s="13">
        <v>9</v>
      </c>
      <c r="C498" s="13" t="s">
        <v>220</v>
      </c>
      <c r="D498" s="13">
        <v>98</v>
      </c>
      <c r="E498" s="13" t="s">
        <v>246</v>
      </c>
      <c r="F498" s="13">
        <v>981</v>
      </c>
      <c r="G498" s="13" t="s">
        <v>250</v>
      </c>
      <c r="H498" s="13" t="s">
        <v>26</v>
      </c>
      <c r="I498" s="13">
        <v>9819</v>
      </c>
      <c r="J498" s="13" t="s">
        <v>593</v>
      </c>
      <c r="K498" s="13" t="s">
        <v>27</v>
      </c>
      <c r="L498" s="14">
        <v>6.9669999999999996</v>
      </c>
      <c r="M498" s="14">
        <v>6.9669999999999996</v>
      </c>
      <c r="N498" s="14">
        <v>0</v>
      </c>
      <c r="O498" s="14">
        <v>10.965</v>
      </c>
      <c r="P498" s="14">
        <v>10.965</v>
      </c>
      <c r="Q498" s="14">
        <v>0</v>
      </c>
      <c r="R498" s="14">
        <v>227.209</v>
      </c>
      <c r="S498" s="14">
        <v>227.209</v>
      </c>
      <c r="T498" s="15">
        <v>0</v>
      </c>
    </row>
    <row r="499" spans="1:20" x14ac:dyDescent="0.2">
      <c r="A499" s="10">
        <f t="shared" si="8"/>
        <v>487</v>
      </c>
      <c r="B499" s="16">
        <v>9</v>
      </c>
      <c r="C499" s="16" t="s">
        <v>220</v>
      </c>
      <c r="D499" s="16">
        <v>98</v>
      </c>
      <c r="E499" s="16" t="s">
        <v>246</v>
      </c>
      <c r="F499" s="16">
        <v>981</v>
      </c>
      <c r="G499" s="16" t="s">
        <v>250</v>
      </c>
      <c r="H499" s="16" t="s">
        <v>251</v>
      </c>
      <c r="I499" s="16"/>
      <c r="J499" s="16"/>
      <c r="K499" s="16" t="s">
        <v>26</v>
      </c>
      <c r="L499" s="17">
        <v>6.9669999999999996</v>
      </c>
      <c r="M499" s="17">
        <v>6.9669999999999996</v>
      </c>
      <c r="N499" s="17">
        <v>0</v>
      </c>
      <c r="O499" s="17">
        <v>10.965</v>
      </c>
      <c r="P499" s="17">
        <v>10.965</v>
      </c>
      <c r="Q499" s="17">
        <v>0</v>
      </c>
      <c r="R499" s="17">
        <v>6986250.3203400001</v>
      </c>
      <c r="S499" s="17">
        <v>6986250.3203400001</v>
      </c>
      <c r="T499" s="18">
        <v>0</v>
      </c>
    </row>
    <row r="500" spans="1:20" x14ac:dyDescent="0.2">
      <c r="A500" s="11">
        <f t="shared" si="8"/>
        <v>488</v>
      </c>
      <c r="B500" s="13">
        <v>9</v>
      </c>
      <c r="C500" s="13" t="s">
        <v>220</v>
      </c>
      <c r="D500" s="13">
        <v>98</v>
      </c>
      <c r="E500" s="13" t="s">
        <v>246</v>
      </c>
      <c r="F500" s="13">
        <v>982</v>
      </c>
      <c r="G500" s="13" t="s">
        <v>594</v>
      </c>
      <c r="H500" s="13" t="s">
        <v>26</v>
      </c>
      <c r="I500" s="13">
        <v>9820</v>
      </c>
      <c r="J500" s="13" t="s">
        <v>595</v>
      </c>
      <c r="K500" s="13" t="s">
        <v>27</v>
      </c>
      <c r="L500" s="14">
        <v>0.24</v>
      </c>
      <c r="M500" s="14">
        <v>0.24</v>
      </c>
      <c r="N500" s="14">
        <v>0</v>
      </c>
      <c r="O500" s="14">
        <v>0.30299999999999999</v>
      </c>
      <c r="P500" s="14">
        <v>0.30299999999999999</v>
      </c>
      <c r="Q500" s="14">
        <v>0</v>
      </c>
      <c r="R500" s="14">
        <v>3.964</v>
      </c>
      <c r="S500" s="14">
        <v>3.964</v>
      </c>
      <c r="T500" s="15">
        <v>0</v>
      </c>
    </row>
    <row r="501" spans="1:20" x14ac:dyDescent="0.2">
      <c r="A501" s="10">
        <f t="shared" si="8"/>
        <v>489</v>
      </c>
      <c r="B501" s="16">
        <v>9</v>
      </c>
      <c r="C501" s="16" t="s">
        <v>220</v>
      </c>
      <c r="D501" s="16">
        <v>98</v>
      </c>
      <c r="E501" s="16" t="s">
        <v>246</v>
      </c>
      <c r="F501" s="16">
        <v>982</v>
      </c>
      <c r="G501" s="16" t="s">
        <v>594</v>
      </c>
      <c r="H501" s="16" t="s">
        <v>26</v>
      </c>
      <c r="I501" s="16">
        <v>9821</v>
      </c>
      <c r="J501" s="16" t="s">
        <v>596</v>
      </c>
      <c r="K501" s="16" t="s">
        <v>27</v>
      </c>
      <c r="L501" s="17">
        <v>0.70099999999999996</v>
      </c>
      <c r="M501" s="17">
        <v>0.70099999999999996</v>
      </c>
      <c r="N501" s="17">
        <v>0</v>
      </c>
      <c r="O501" s="17">
        <v>1.252</v>
      </c>
      <c r="P501" s="17">
        <v>1.252</v>
      </c>
      <c r="Q501" s="17">
        <v>0</v>
      </c>
      <c r="R501" s="17">
        <v>12.236000000000001</v>
      </c>
      <c r="S501" s="17">
        <v>12.236000000000001</v>
      </c>
      <c r="T501" s="18">
        <v>0</v>
      </c>
    </row>
    <row r="502" spans="1:20" x14ac:dyDescent="0.2">
      <c r="A502" s="11">
        <f t="shared" si="8"/>
        <v>490</v>
      </c>
      <c r="B502" s="13">
        <v>9</v>
      </c>
      <c r="C502" s="13" t="s">
        <v>220</v>
      </c>
      <c r="D502" s="13">
        <v>98</v>
      </c>
      <c r="E502" s="13" t="s">
        <v>246</v>
      </c>
      <c r="F502" s="13">
        <v>982</v>
      </c>
      <c r="G502" s="13" t="s">
        <v>594</v>
      </c>
      <c r="H502" s="13" t="s">
        <v>252</v>
      </c>
      <c r="I502" s="13"/>
      <c r="J502" s="13"/>
      <c r="K502" s="13" t="s">
        <v>26</v>
      </c>
      <c r="L502" s="14">
        <v>0.94099999999999995</v>
      </c>
      <c r="M502" s="14">
        <v>0.94099999999999995</v>
      </c>
      <c r="N502" s="14">
        <v>0</v>
      </c>
      <c r="O502" s="14">
        <v>1.5549999999999999</v>
      </c>
      <c r="P502" s="14">
        <v>1.5549999999999999</v>
      </c>
      <c r="Q502" s="14">
        <v>0</v>
      </c>
      <c r="R502" s="14">
        <v>16.2</v>
      </c>
      <c r="S502" s="14">
        <v>16.2</v>
      </c>
      <c r="T502" s="15">
        <v>0</v>
      </c>
    </row>
    <row r="503" spans="1:20" x14ac:dyDescent="0.2">
      <c r="A503" s="10">
        <f t="shared" si="8"/>
        <v>491</v>
      </c>
      <c r="B503" s="16">
        <v>9</v>
      </c>
      <c r="C503" s="16" t="s">
        <v>220</v>
      </c>
      <c r="D503" s="16">
        <v>98</v>
      </c>
      <c r="E503" s="16" t="s">
        <v>246</v>
      </c>
      <c r="F503" s="16">
        <v>983</v>
      </c>
      <c r="G503" s="16" t="s">
        <v>253</v>
      </c>
      <c r="H503" s="16" t="s">
        <v>26</v>
      </c>
      <c r="I503" s="16">
        <v>9830</v>
      </c>
      <c r="J503" s="16" t="s">
        <v>597</v>
      </c>
      <c r="K503" s="16" t="s">
        <v>27</v>
      </c>
      <c r="L503" s="17">
        <v>16704.577160000001</v>
      </c>
      <c r="M503" s="17">
        <v>0</v>
      </c>
      <c r="N503" s="17">
        <v>16704.577160000001</v>
      </c>
      <c r="O503" s="17">
        <v>10452.8815</v>
      </c>
      <c r="P503" s="17">
        <v>0</v>
      </c>
      <c r="Q503" s="17">
        <v>10452.8815</v>
      </c>
      <c r="R503" s="17">
        <v>18250.052660000001</v>
      </c>
      <c r="S503" s="17">
        <v>0</v>
      </c>
      <c r="T503" s="18">
        <v>18250.052660000001</v>
      </c>
    </row>
    <row r="504" spans="1:20" x14ac:dyDescent="0.2">
      <c r="A504" s="11">
        <f t="shared" si="8"/>
        <v>492</v>
      </c>
      <c r="B504" s="13">
        <v>9</v>
      </c>
      <c r="C504" s="13" t="s">
        <v>220</v>
      </c>
      <c r="D504" s="13">
        <v>98</v>
      </c>
      <c r="E504" s="13" t="s">
        <v>246</v>
      </c>
      <c r="F504" s="13">
        <v>983</v>
      </c>
      <c r="G504" s="13" t="s">
        <v>253</v>
      </c>
      <c r="H504" s="13" t="s">
        <v>26</v>
      </c>
      <c r="I504" s="13">
        <v>9831</v>
      </c>
      <c r="J504" s="13" t="s">
        <v>598</v>
      </c>
      <c r="K504" s="13" t="s">
        <v>27</v>
      </c>
      <c r="L504" s="14">
        <v>11447.45084</v>
      </c>
      <c r="M504" s="14">
        <v>0</v>
      </c>
      <c r="N504" s="14">
        <v>11447.45084</v>
      </c>
      <c r="O504" s="14">
        <v>29282.15841</v>
      </c>
      <c r="P504" s="14">
        <v>0</v>
      </c>
      <c r="Q504" s="14">
        <v>29282.15841</v>
      </c>
      <c r="R504" s="14">
        <v>11157.339379999999</v>
      </c>
      <c r="S504" s="14">
        <v>0</v>
      </c>
      <c r="T504" s="15">
        <v>11157.339379999999</v>
      </c>
    </row>
    <row r="505" spans="1:20" x14ac:dyDescent="0.2">
      <c r="A505" s="10">
        <f t="shared" si="8"/>
        <v>493</v>
      </c>
      <c r="B505" s="16">
        <v>9</v>
      </c>
      <c r="C505" s="16" t="s">
        <v>220</v>
      </c>
      <c r="D505" s="16">
        <v>98</v>
      </c>
      <c r="E505" s="16" t="s">
        <v>246</v>
      </c>
      <c r="F505" s="16">
        <v>983</v>
      </c>
      <c r="G505" s="16" t="s">
        <v>253</v>
      </c>
      <c r="H505" s="16" t="s">
        <v>254</v>
      </c>
      <c r="I505" s="16"/>
      <c r="J505" s="16"/>
      <c r="K505" s="16" t="s">
        <v>26</v>
      </c>
      <c r="L505" s="17">
        <v>28152.027999999998</v>
      </c>
      <c r="M505" s="17">
        <v>0</v>
      </c>
      <c r="N505" s="17">
        <v>28152.027999999998</v>
      </c>
      <c r="O505" s="17">
        <v>39735.03991</v>
      </c>
      <c r="P505" s="17">
        <v>0</v>
      </c>
      <c r="Q505" s="17">
        <v>39735.03991</v>
      </c>
      <c r="R505" s="17">
        <v>29407.392039999999</v>
      </c>
      <c r="S505" s="17">
        <v>0</v>
      </c>
      <c r="T505" s="18">
        <v>29407.392039999999</v>
      </c>
    </row>
    <row r="506" spans="1:20" x14ac:dyDescent="0.2">
      <c r="A506" s="11">
        <f t="shared" si="8"/>
        <v>494</v>
      </c>
      <c r="B506" s="13">
        <v>9</v>
      </c>
      <c r="C506" s="13" t="s">
        <v>220</v>
      </c>
      <c r="D506" s="13">
        <v>98</v>
      </c>
      <c r="E506" s="13" t="s">
        <v>246</v>
      </c>
      <c r="F506" s="13">
        <v>989</v>
      </c>
      <c r="G506" s="13" t="s">
        <v>255</v>
      </c>
      <c r="H506" s="13" t="s">
        <v>26</v>
      </c>
      <c r="I506" s="13">
        <v>9891</v>
      </c>
      <c r="J506" s="13" t="s">
        <v>641</v>
      </c>
      <c r="K506" s="13" t="s">
        <v>27</v>
      </c>
      <c r="L506" s="14">
        <v>0.24</v>
      </c>
      <c r="M506" s="14">
        <v>0.24</v>
      </c>
      <c r="N506" s="14">
        <v>0</v>
      </c>
      <c r="O506" s="14">
        <v>0.24</v>
      </c>
      <c r="P506" s="14">
        <v>0.24</v>
      </c>
      <c r="Q506" s="14">
        <v>0</v>
      </c>
      <c r="R506" s="14">
        <v>0</v>
      </c>
      <c r="S506" s="14">
        <v>0</v>
      </c>
      <c r="T506" s="15">
        <v>0</v>
      </c>
    </row>
    <row r="507" spans="1:20" x14ac:dyDescent="0.2">
      <c r="A507" s="10">
        <f t="shared" si="8"/>
        <v>495</v>
      </c>
      <c r="B507" s="16">
        <v>9</v>
      </c>
      <c r="C507" s="16" t="s">
        <v>220</v>
      </c>
      <c r="D507" s="16">
        <v>98</v>
      </c>
      <c r="E507" s="16" t="s">
        <v>246</v>
      </c>
      <c r="F507" s="16">
        <v>989</v>
      </c>
      <c r="G507" s="16" t="s">
        <v>255</v>
      </c>
      <c r="H507" s="16" t="s">
        <v>26</v>
      </c>
      <c r="I507" s="16">
        <v>9892</v>
      </c>
      <c r="J507" s="16" t="s">
        <v>599</v>
      </c>
      <c r="K507" s="16" t="s">
        <v>27</v>
      </c>
      <c r="L507" s="17">
        <v>0</v>
      </c>
      <c r="M507" s="17">
        <v>0</v>
      </c>
      <c r="N507" s="17">
        <v>0</v>
      </c>
      <c r="O507" s="17">
        <v>0</v>
      </c>
      <c r="P507" s="17">
        <v>0</v>
      </c>
      <c r="Q507" s="17">
        <v>0</v>
      </c>
      <c r="R507" s="17">
        <v>0.39900000000000002</v>
      </c>
      <c r="S507" s="17">
        <v>0.39900000000000002</v>
      </c>
      <c r="T507" s="18">
        <v>0</v>
      </c>
    </row>
    <row r="508" spans="1:20" x14ac:dyDescent="0.2">
      <c r="A508" s="11">
        <f t="shared" si="8"/>
        <v>496</v>
      </c>
      <c r="B508" s="13">
        <v>9</v>
      </c>
      <c r="C508" s="13" t="s">
        <v>220</v>
      </c>
      <c r="D508" s="13">
        <v>98</v>
      </c>
      <c r="E508" s="13" t="s">
        <v>246</v>
      </c>
      <c r="F508" s="13">
        <v>989</v>
      </c>
      <c r="G508" s="13" t="s">
        <v>255</v>
      </c>
      <c r="H508" s="13" t="s">
        <v>26</v>
      </c>
      <c r="I508" s="13">
        <v>9893</v>
      </c>
      <c r="J508" s="13" t="s">
        <v>600</v>
      </c>
      <c r="K508" s="13" t="s">
        <v>27</v>
      </c>
      <c r="L508" s="14">
        <v>0.70099999999999996</v>
      </c>
      <c r="M508" s="14">
        <v>0.70099999999999996</v>
      </c>
      <c r="N508" s="14">
        <v>0</v>
      </c>
      <c r="O508" s="14">
        <v>0.70099999999999996</v>
      </c>
      <c r="P508" s="14">
        <v>0.70099999999999996</v>
      </c>
      <c r="Q508" s="14">
        <v>0</v>
      </c>
      <c r="R508" s="14">
        <v>0</v>
      </c>
      <c r="S508" s="14">
        <v>0</v>
      </c>
      <c r="T508" s="15">
        <v>0</v>
      </c>
    </row>
    <row r="509" spans="1:20" x14ac:dyDescent="0.2">
      <c r="A509" s="10">
        <f t="shared" si="8"/>
        <v>497</v>
      </c>
      <c r="B509" s="16">
        <v>9</v>
      </c>
      <c r="C509" s="16" t="s">
        <v>220</v>
      </c>
      <c r="D509" s="16">
        <v>98</v>
      </c>
      <c r="E509" s="16" t="s">
        <v>246</v>
      </c>
      <c r="F509" s="16">
        <v>989</v>
      </c>
      <c r="G509" s="16" t="s">
        <v>255</v>
      </c>
      <c r="H509" s="16" t="s">
        <v>26</v>
      </c>
      <c r="I509" s="16">
        <v>9898</v>
      </c>
      <c r="J509" s="16" t="s">
        <v>601</v>
      </c>
      <c r="K509" s="16" t="s">
        <v>27</v>
      </c>
      <c r="L509" s="17">
        <v>3.4000000000000002E-2</v>
      </c>
      <c r="M509" s="17">
        <v>3.4000000000000002E-2</v>
      </c>
      <c r="N509" s="17">
        <v>0</v>
      </c>
      <c r="O509" s="17">
        <v>4.9000000000000002E-2</v>
      </c>
      <c r="P509" s="17">
        <v>4.9000000000000002E-2</v>
      </c>
      <c r="Q509" s="17">
        <v>0</v>
      </c>
      <c r="R509" s="17">
        <v>1.252</v>
      </c>
      <c r="S509" s="17">
        <v>1.252</v>
      </c>
      <c r="T509" s="18">
        <v>0</v>
      </c>
    </row>
    <row r="510" spans="1:20" x14ac:dyDescent="0.2">
      <c r="A510" s="11">
        <f t="shared" si="8"/>
        <v>498</v>
      </c>
      <c r="B510" s="13">
        <v>9</v>
      </c>
      <c r="C510" s="13" t="s">
        <v>220</v>
      </c>
      <c r="D510" s="13">
        <v>98</v>
      </c>
      <c r="E510" s="13" t="s">
        <v>246</v>
      </c>
      <c r="F510" s="13">
        <v>989</v>
      </c>
      <c r="G510" s="13" t="s">
        <v>255</v>
      </c>
      <c r="H510" s="13" t="s">
        <v>26</v>
      </c>
      <c r="I510" s="13">
        <v>9899</v>
      </c>
      <c r="J510" s="13" t="s">
        <v>642</v>
      </c>
      <c r="K510" s="13" t="s">
        <v>27</v>
      </c>
      <c r="L510" s="14">
        <v>10.946999999999999</v>
      </c>
      <c r="M510" s="14">
        <v>10.946999999999999</v>
      </c>
      <c r="N510" s="14">
        <v>0</v>
      </c>
      <c r="O510" s="14">
        <v>10.946999999999999</v>
      </c>
      <c r="P510" s="14">
        <v>10.946999999999999</v>
      </c>
      <c r="Q510" s="14">
        <v>0</v>
      </c>
      <c r="R510" s="14">
        <v>0</v>
      </c>
      <c r="S510" s="14">
        <v>0</v>
      </c>
      <c r="T510" s="15">
        <v>0</v>
      </c>
    </row>
    <row r="511" spans="1:20" x14ac:dyDescent="0.2">
      <c r="A511" s="10">
        <f t="shared" si="8"/>
        <v>499</v>
      </c>
      <c r="B511" s="16">
        <v>9</v>
      </c>
      <c r="C511" s="16" t="s">
        <v>220</v>
      </c>
      <c r="D511" s="16">
        <v>98</v>
      </c>
      <c r="E511" s="16" t="s">
        <v>246</v>
      </c>
      <c r="F511" s="16">
        <v>989</v>
      </c>
      <c r="G511" s="16" t="s">
        <v>255</v>
      </c>
      <c r="H511" s="16" t="s">
        <v>256</v>
      </c>
      <c r="I511" s="16"/>
      <c r="J511" s="16"/>
      <c r="K511" s="16" t="s">
        <v>26</v>
      </c>
      <c r="L511" s="17">
        <v>11.922000000000001</v>
      </c>
      <c r="M511" s="17">
        <v>11.922000000000001</v>
      </c>
      <c r="N511" s="17">
        <v>0</v>
      </c>
      <c r="O511" s="17">
        <v>11.936999999999999</v>
      </c>
      <c r="P511" s="17">
        <v>11.936999999999999</v>
      </c>
      <c r="Q511" s="17">
        <v>0</v>
      </c>
      <c r="R511" s="17">
        <v>1.651</v>
      </c>
      <c r="S511" s="17">
        <v>1.651</v>
      </c>
      <c r="T511" s="18">
        <v>0</v>
      </c>
    </row>
    <row r="512" spans="1:20" x14ac:dyDescent="0.2">
      <c r="A512" s="11">
        <f t="shared" si="8"/>
        <v>500</v>
      </c>
      <c r="B512" s="13">
        <v>9</v>
      </c>
      <c r="C512" s="13" t="s">
        <v>220</v>
      </c>
      <c r="D512" s="13">
        <v>98</v>
      </c>
      <c r="E512" s="13" t="s">
        <v>246</v>
      </c>
      <c r="F512" s="13">
        <v>989</v>
      </c>
      <c r="G512" s="13" t="s">
        <v>255</v>
      </c>
      <c r="H512" s="13" t="s">
        <v>257</v>
      </c>
      <c r="I512" s="13"/>
      <c r="J512" s="13"/>
      <c r="K512" s="13" t="s">
        <v>26</v>
      </c>
      <c r="L512" s="14">
        <v>248857.83867</v>
      </c>
      <c r="M512" s="14">
        <v>199378.83767000001</v>
      </c>
      <c r="N512" s="14">
        <v>49479.000999999997</v>
      </c>
      <c r="O512" s="14">
        <v>159200.22064000001</v>
      </c>
      <c r="P512" s="14">
        <v>103044.07898000001</v>
      </c>
      <c r="Q512" s="14">
        <v>56156.141660000001</v>
      </c>
      <c r="R512" s="14">
        <v>7597020.5853000004</v>
      </c>
      <c r="S512" s="14">
        <v>7344427.1447000001</v>
      </c>
      <c r="T512" s="15">
        <v>252593.4406</v>
      </c>
    </row>
    <row r="513" spans="1:20" x14ac:dyDescent="0.2">
      <c r="A513" s="10">
        <f t="shared" si="8"/>
        <v>501</v>
      </c>
      <c r="B513" s="16">
        <v>9</v>
      </c>
      <c r="C513" s="16" t="s">
        <v>220</v>
      </c>
      <c r="D513" s="16">
        <v>98</v>
      </c>
      <c r="E513" s="16" t="s">
        <v>246</v>
      </c>
      <c r="F513" s="16">
        <v>989</v>
      </c>
      <c r="G513" s="16" t="s">
        <v>255</v>
      </c>
      <c r="H513" s="16" t="s">
        <v>258</v>
      </c>
      <c r="I513" s="16"/>
      <c r="J513" s="16"/>
      <c r="K513" s="16" t="s">
        <v>26</v>
      </c>
      <c r="L513" s="17">
        <v>23812603.054200001</v>
      </c>
      <c r="M513" s="17">
        <v>13945126.16413</v>
      </c>
      <c r="N513" s="17">
        <v>9867476.8900700007</v>
      </c>
      <c r="O513" s="17">
        <v>19575268.002489999</v>
      </c>
      <c r="P513" s="17">
        <v>11321277.622850001</v>
      </c>
      <c r="Q513" s="17">
        <v>8253990.3796399999</v>
      </c>
      <c r="R513" s="17">
        <v>91385165.141650006</v>
      </c>
      <c r="S513" s="17">
        <v>79487730.945350006</v>
      </c>
      <c r="T513" s="18">
        <v>11897434.1963</v>
      </c>
    </row>
    <row r="514" spans="1:20" x14ac:dyDescent="0.2">
      <c r="A514" s="11">
        <f t="shared" si="8"/>
        <v>502</v>
      </c>
      <c r="B514" s="13">
        <v>9</v>
      </c>
      <c r="C514" s="13" t="s">
        <v>220</v>
      </c>
      <c r="D514" s="13">
        <v>90</v>
      </c>
      <c r="E514" s="13" t="s">
        <v>221</v>
      </c>
      <c r="F514" s="13">
        <v>903</v>
      </c>
      <c r="G514" s="13" t="s">
        <v>602</v>
      </c>
      <c r="H514" s="13" t="s">
        <v>26</v>
      </c>
      <c r="I514" s="13">
        <v>9031</v>
      </c>
      <c r="J514" s="13" t="s">
        <v>603</v>
      </c>
      <c r="K514" s="13" t="s">
        <v>35</v>
      </c>
      <c r="L514" s="14">
        <v>1192146.7879000001</v>
      </c>
      <c r="M514" s="14">
        <v>738778.58262999996</v>
      </c>
      <c r="N514" s="14">
        <v>453368.20526999998</v>
      </c>
      <c r="O514" s="14">
        <v>3035980.6705200002</v>
      </c>
      <c r="P514" s="14">
        <v>1304636.11824</v>
      </c>
      <c r="Q514" s="14">
        <v>1731344.5522799999</v>
      </c>
      <c r="R514" s="14">
        <v>67047401.648900002</v>
      </c>
      <c r="S514" s="14">
        <v>43014659.591200002</v>
      </c>
      <c r="T514" s="15">
        <v>24032742.057700001</v>
      </c>
    </row>
    <row r="515" spans="1:20" x14ac:dyDescent="0.2">
      <c r="A515" s="10">
        <f t="shared" si="8"/>
        <v>503</v>
      </c>
      <c r="B515" s="16">
        <v>9</v>
      </c>
      <c r="C515" s="16" t="s">
        <v>220</v>
      </c>
      <c r="D515" s="16">
        <v>90</v>
      </c>
      <c r="E515" s="16" t="s">
        <v>221</v>
      </c>
      <c r="F515" s="16">
        <v>903</v>
      </c>
      <c r="G515" s="16" t="s">
        <v>602</v>
      </c>
      <c r="H515" s="16" t="s">
        <v>26</v>
      </c>
      <c r="I515" s="16">
        <v>9036</v>
      </c>
      <c r="J515" s="16" t="s">
        <v>628</v>
      </c>
      <c r="K515" s="16" t="s">
        <v>35</v>
      </c>
      <c r="L515" s="17">
        <v>27.855</v>
      </c>
      <c r="M515" s="17">
        <v>27.855</v>
      </c>
      <c r="N515" s="17">
        <v>0</v>
      </c>
      <c r="O515" s="17">
        <v>0</v>
      </c>
      <c r="P515" s="17">
        <v>0</v>
      </c>
      <c r="Q515" s="17">
        <v>0</v>
      </c>
      <c r="R515" s="17">
        <v>0</v>
      </c>
      <c r="S515" s="17">
        <v>0</v>
      </c>
      <c r="T515" s="18">
        <v>0</v>
      </c>
    </row>
    <row r="516" spans="1:20" x14ac:dyDescent="0.2">
      <c r="A516" s="11">
        <f t="shared" si="8"/>
        <v>504</v>
      </c>
      <c r="B516" s="13">
        <v>9</v>
      </c>
      <c r="C516" s="13" t="s">
        <v>220</v>
      </c>
      <c r="D516" s="13">
        <v>90</v>
      </c>
      <c r="E516" s="13" t="s">
        <v>221</v>
      </c>
      <c r="F516" s="13">
        <v>903</v>
      </c>
      <c r="G516" s="13" t="s">
        <v>602</v>
      </c>
      <c r="H516" s="13" t="s">
        <v>259</v>
      </c>
      <c r="I516" s="13"/>
      <c r="J516" s="13"/>
      <c r="K516" s="13" t="s">
        <v>26</v>
      </c>
      <c r="L516" s="14">
        <v>1192174.6429000001</v>
      </c>
      <c r="M516" s="14">
        <v>738806.43762999994</v>
      </c>
      <c r="N516" s="14">
        <v>453368.20526999998</v>
      </c>
      <c r="O516" s="14">
        <v>3035980.6705200002</v>
      </c>
      <c r="P516" s="14">
        <v>1304636.11824</v>
      </c>
      <c r="Q516" s="14">
        <v>1731344.5522799999</v>
      </c>
      <c r="R516" s="14">
        <v>67047401.648900002</v>
      </c>
      <c r="S516" s="14">
        <v>43014659.591200002</v>
      </c>
      <c r="T516" s="15">
        <v>24032742.057700001</v>
      </c>
    </row>
    <row r="517" spans="1:20" x14ac:dyDescent="0.2">
      <c r="A517" s="10">
        <f t="shared" si="8"/>
        <v>505</v>
      </c>
      <c r="B517" s="16">
        <v>9</v>
      </c>
      <c r="C517" s="16" t="s">
        <v>220</v>
      </c>
      <c r="D517" s="16">
        <v>90</v>
      </c>
      <c r="E517" s="16" t="s">
        <v>221</v>
      </c>
      <c r="F517" s="16">
        <v>903</v>
      </c>
      <c r="G517" s="16" t="s">
        <v>602</v>
      </c>
      <c r="H517" s="16" t="s">
        <v>223</v>
      </c>
      <c r="I517" s="16"/>
      <c r="J517" s="16"/>
      <c r="K517" s="16" t="s">
        <v>26</v>
      </c>
      <c r="L517" s="17">
        <v>1192174.6429000001</v>
      </c>
      <c r="M517" s="17">
        <v>738806.43762999994</v>
      </c>
      <c r="N517" s="17">
        <v>453368.20526999998</v>
      </c>
      <c r="O517" s="17">
        <v>3035980.6705200002</v>
      </c>
      <c r="P517" s="17">
        <v>1304636.11824</v>
      </c>
      <c r="Q517" s="17">
        <v>1731344.5522799999</v>
      </c>
      <c r="R517" s="17">
        <v>67047401.648900002</v>
      </c>
      <c r="S517" s="17">
        <v>43014659.591200002</v>
      </c>
      <c r="T517" s="18">
        <v>24032742.057700001</v>
      </c>
    </row>
    <row r="518" spans="1:20" x14ac:dyDescent="0.2">
      <c r="A518" s="11">
        <f t="shared" si="8"/>
        <v>506</v>
      </c>
      <c r="B518" s="13">
        <v>9</v>
      </c>
      <c r="C518" s="13" t="s">
        <v>220</v>
      </c>
      <c r="D518" s="13">
        <v>91</v>
      </c>
      <c r="E518" s="13" t="s">
        <v>224</v>
      </c>
      <c r="F518" s="13">
        <v>911</v>
      </c>
      <c r="G518" s="13" t="s">
        <v>604</v>
      </c>
      <c r="H518" s="13" t="s">
        <v>26</v>
      </c>
      <c r="I518" s="13">
        <v>9111</v>
      </c>
      <c r="J518" s="13" t="s">
        <v>605</v>
      </c>
      <c r="K518" s="13" t="s">
        <v>35</v>
      </c>
      <c r="L518" s="14">
        <v>28925.82</v>
      </c>
      <c r="M518" s="14">
        <v>0</v>
      </c>
      <c r="N518" s="14">
        <v>28925.82</v>
      </c>
      <c r="O518" s="14">
        <v>135621.43</v>
      </c>
      <c r="P518" s="14">
        <v>0</v>
      </c>
      <c r="Q518" s="14">
        <v>135621.43</v>
      </c>
      <c r="R518" s="14">
        <v>1979560.59</v>
      </c>
      <c r="S518" s="14">
        <v>0</v>
      </c>
      <c r="T518" s="15">
        <v>1979560.59</v>
      </c>
    </row>
    <row r="519" spans="1:20" x14ac:dyDescent="0.2">
      <c r="A519" s="10">
        <f t="shared" si="8"/>
        <v>507</v>
      </c>
      <c r="B519" s="16">
        <v>9</v>
      </c>
      <c r="C519" s="16" t="s">
        <v>220</v>
      </c>
      <c r="D519" s="16">
        <v>91</v>
      </c>
      <c r="E519" s="16" t="s">
        <v>224</v>
      </c>
      <c r="F519" s="16">
        <v>911</v>
      </c>
      <c r="G519" s="16" t="s">
        <v>604</v>
      </c>
      <c r="H519" s="16" t="s">
        <v>260</v>
      </c>
      <c r="I519" s="16"/>
      <c r="J519" s="16"/>
      <c r="K519" s="16" t="s">
        <v>26</v>
      </c>
      <c r="L519" s="17">
        <v>28925.82</v>
      </c>
      <c r="M519" s="17">
        <v>0</v>
      </c>
      <c r="N519" s="17">
        <v>28925.82</v>
      </c>
      <c r="O519" s="17">
        <v>135621.43</v>
      </c>
      <c r="P519" s="17">
        <v>0</v>
      </c>
      <c r="Q519" s="17">
        <v>135621.43</v>
      </c>
      <c r="R519" s="17">
        <v>1979560.59</v>
      </c>
      <c r="S519" s="17">
        <v>0</v>
      </c>
      <c r="T519" s="18">
        <v>1979560.59</v>
      </c>
    </row>
    <row r="520" spans="1:20" x14ac:dyDescent="0.2">
      <c r="A520" s="11">
        <f t="shared" si="8"/>
        <v>508</v>
      </c>
      <c r="B520" s="13">
        <v>9</v>
      </c>
      <c r="C520" s="13" t="s">
        <v>220</v>
      </c>
      <c r="D520" s="13">
        <v>91</v>
      </c>
      <c r="E520" s="13" t="s">
        <v>224</v>
      </c>
      <c r="F520" s="13">
        <v>911</v>
      </c>
      <c r="G520" s="13" t="s">
        <v>604</v>
      </c>
      <c r="H520" s="13" t="s">
        <v>226</v>
      </c>
      <c r="I520" s="13"/>
      <c r="J520" s="13"/>
      <c r="K520" s="13" t="s">
        <v>26</v>
      </c>
      <c r="L520" s="14">
        <v>28925.82</v>
      </c>
      <c r="M520" s="14">
        <v>0</v>
      </c>
      <c r="N520" s="14">
        <v>28925.82</v>
      </c>
      <c r="O520" s="14">
        <v>135621.43</v>
      </c>
      <c r="P520" s="14">
        <v>0</v>
      </c>
      <c r="Q520" s="14">
        <v>135621.43</v>
      </c>
      <c r="R520" s="14">
        <v>1979560.59</v>
      </c>
      <c r="S520" s="14">
        <v>0</v>
      </c>
      <c r="T520" s="15">
        <v>1979560.59</v>
      </c>
    </row>
    <row r="521" spans="1:20" x14ac:dyDescent="0.2">
      <c r="A521" s="10">
        <f t="shared" si="8"/>
        <v>509</v>
      </c>
      <c r="B521" s="16">
        <v>9</v>
      </c>
      <c r="C521" s="16" t="s">
        <v>220</v>
      </c>
      <c r="D521" s="16">
        <v>92</v>
      </c>
      <c r="E521" s="16" t="s">
        <v>582</v>
      </c>
      <c r="F521" s="16">
        <v>921</v>
      </c>
      <c r="G521" s="16" t="s">
        <v>606</v>
      </c>
      <c r="H521" s="16" t="s">
        <v>26</v>
      </c>
      <c r="I521" s="16">
        <v>9210</v>
      </c>
      <c r="J521" s="16" t="s">
        <v>607</v>
      </c>
      <c r="K521" s="16" t="s">
        <v>35</v>
      </c>
      <c r="L521" s="17">
        <v>6264620.40417</v>
      </c>
      <c r="M521" s="17">
        <v>1193501.23073</v>
      </c>
      <c r="N521" s="17">
        <v>5071119.17344</v>
      </c>
      <c r="O521" s="17">
        <v>6713308.2270999998</v>
      </c>
      <c r="P521" s="17">
        <v>1193501.23073</v>
      </c>
      <c r="Q521" s="17">
        <v>5519806.9963699998</v>
      </c>
      <c r="R521" s="17">
        <v>559942.71823999996</v>
      </c>
      <c r="S521" s="17">
        <v>0</v>
      </c>
      <c r="T521" s="18">
        <v>559942.71823999996</v>
      </c>
    </row>
    <row r="522" spans="1:20" x14ac:dyDescent="0.2">
      <c r="A522" s="11">
        <f t="shared" si="8"/>
        <v>510</v>
      </c>
      <c r="B522" s="13">
        <v>9</v>
      </c>
      <c r="C522" s="13" t="s">
        <v>220</v>
      </c>
      <c r="D522" s="13">
        <v>92</v>
      </c>
      <c r="E522" s="13" t="s">
        <v>582</v>
      </c>
      <c r="F522" s="13">
        <v>921</v>
      </c>
      <c r="G522" s="13" t="s">
        <v>606</v>
      </c>
      <c r="H522" s="13" t="s">
        <v>26</v>
      </c>
      <c r="I522" s="13">
        <v>9212</v>
      </c>
      <c r="J522" s="13" t="s">
        <v>608</v>
      </c>
      <c r="K522" s="13" t="s">
        <v>35</v>
      </c>
      <c r="L522" s="14">
        <v>218468.63698000001</v>
      </c>
      <c r="M522" s="14">
        <v>75805.7</v>
      </c>
      <c r="N522" s="14">
        <v>142662.93698</v>
      </c>
      <c r="O522" s="14">
        <v>415741.91631</v>
      </c>
      <c r="P522" s="14">
        <v>5574</v>
      </c>
      <c r="Q522" s="14">
        <v>410167.91631</v>
      </c>
      <c r="R522" s="14">
        <v>542328.24554999999</v>
      </c>
      <c r="S522" s="14">
        <v>255291.96</v>
      </c>
      <c r="T522" s="15">
        <v>287036.28554999997</v>
      </c>
    </row>
    <row r="523" spans="1:20" x14ac:dyDescent="0.2">
      <c r="A523" s="10">
        <f t="shared" si="8"/>
        <v>511</v>
      </c>
      <c r="B523" s="16">
        <v>9</v>
      </c>
      <c r="C523" s="16" t="s">
        <v>220</v>
      </c>
      <c r="D523" s="16">
        <v>92</v>
      </c>
      <c r="E523" s="16" t="s">
        <v>582</v>
      </c>
      <c r="F523" s="16">
        <v>921</v>
      </c>
      <c r="G523" s="16" t="s">
        <v>606</v>
      </c>
      <c r="H523" s="16" t="s">
        <v>26</v>
      </c>
      <c r="I523" s="16">
        <v>9218</v>
      </c>
      <c r="J523" s="16" t="s">
        <v>609</v>
      </c>
      <c r="K523" s="16" t="s">
        <v>35</v>
      </c>
      <c r="L523" s="17">
        <v>2503390.9087200002</v>
      </c>
      <c r="M523" s="17">
        <v>509628.91600000003</v>
      </c>
      <c r="N523" s="17">
        <v>1993761.99272</v>
      </c>
      <c r="O523" s="17">
        <v>4132710.9676199998</v>
      </c>
      <c r="P523" s="17">
        <v>509628.91600000003</v>
      </c>
      <c r="Q523" s="17">
        <v>3623082.05162</v>
      </c>
      <c r="R523" s="17">
        <v>2762523.7689</v>
      </c>
      <c r="S523" s="17">
        <v>0</v>
      </c>
      <c r="T523" s="18">
        <v>2762523.7689</v>
      </c>
    </row>
    <row r="524" spans="1:20" x14ac:dyDescent="0.2">
      <c r="A524" s="11">
        <f t="shared" si="8"/>
        <v>512</v>
      </c>
      <c r="B524" s="13">
        <v>9</v>
      </c>
      <c r="C524" s="13" t="s">
        <v>220</v>
      </c>
      <c r="D524" s="13">
        <v>92</v>
      </c>
      <c r="E524" s="13" t="s">
        <v>582</v>
      </c>
      <c r="F524" s="13">
        <v>921</v>
      </c>
      <c r="G524" s="13" t="s">
        <v>606</v>
      </c>
      <c r="H524" s="13" t="s">
        <v>261</v>
      </c>
      <c r="I524" s="13"/>
      <c r="J524" s="13"/>
      <c r="K524" s="13" t="s">
        <v>26</v>
      </c>
      <c r="L524" s="14">
        <v>8986479.9498699997</v>
      </c>
      <c r="M524" s="14">
        <v>1778935.8467300001</v>
      </c>
      <c r="N524" s="14">
        <v>7207544.1031400003</v>
      </c>
      <c r="O524" s="14">
        <v>11261761.111029999</v>
      </c>
      <c r="P524" s="14">
        <v>1708704.1467299999</v>
      </c>
      <c r="Q524" s="14">
        <v>9553056.9642999992</v>
      </c>
      <c r="R524" s="14">
        <v>3864794.73269</v>
      </c>
      <c r="S524" s="14">
        <v>255291.96</v>
      </c>
      <c r="T524" s="15">
        <v>3609502.77269</v>
      </c>
    </row>
    <row r="525" spans="1:20" x14ac:dyDescent="0.2">
      <c r="A525" s="10">
        <f t="shared" si="8"/>
        <v>513</v>
      </c>
      <c r="B525" s="16">
        <v>9</v>
      </c>
      <c r="C525" s="16" t="s">
        <v>220</v>
      </c>
      <c r="D525" s="16">
        <v>92</v>
      </c>
      <c r="E525" s="16" t="s">
        <v>582</v>
      </c>
      <c r="F525" s="16">
        <v>921</v>
      </c>
      <c r="G525" s="16" t="s">
        <v>606</v>
      </c>
      <c r="H525" s="16" t="s">
        <v>229</v>
      </c>
      <c r="I525" s="16"/>
      <c r="J525" s="16"/>
      <c r="K525" s="16" t="s">
        <v>26</v>
      </c>
      <c r="L525" s="17">
        <v>8986479.9498699997</v>
      </c>
      <c r="M525" s="17">
        <v>1778935.8467300001</v>
      </c>
      <c r="N525" s="17">
        <v>7207544.1031400003</v>
      </c>
      <c r="O525" s="17">
        <v>11261761.111029999</v>
      </c>
      <c r="P525" s="17">
        <v>1708704.1467299999</v>
      </c>
      <c r="Q525" s="17">
        <v>9553056.9642999992</v>
      </c>
      <c r="R525" s="17">
        <v>3864794.73269</v>
      </c>
      <c r="S525" s="17">
        <v>255291.96</v>
      </c>
      <c r="T525" s="18">
        <v>3609502.77269</v>
      </c>
    </row>
    <row r="526" spans="1:20" x14ac:dyDescent="0.2">
      <c r="A526" s="11">
        <f t="shared" si="8"/>
        <v>514</v>
      </c>
      <c r="B526" s="13">
        <v>9</v>
      </c>
      <c r="C526" s="13" t="s">
        <v>220</v>
      </c>
      <c r="D526" s="13">
        <v>93</v>
      </c>
      <c r="E526" s="13" t="s">
        <v>230</v>
      </c>
      <c r="F526" s="13">
        <v>936</v>
      </c>
      <c r="G526" s="13" t="s">
        <v>262</v>
      </c>
      <c r="H526" s="13" t="s">
        <v>26</v>
      </c>
      <c r="I526" s="13">
        <v>9360</v>
      </c>
      <c r="J526" s="13" t="s">
        <v>263</v>
      </c>
      <c r="K526" s="13" t="s">
        <v>35</v>
      </c>
      <c r="L526" s="14">
        <v>1237240.4776099999</v>
      </c>
      <c r="M526" s="14">
        <v>0</v>
      </c>
      <c r="N526" s="14">
        <v>1237240.4776099999</v>
      </c>
      <c r="O526" s="14">
        <v>1237240.4776099999</v>
      </c>
      <c r="P526" s="14">
        <v>0</v>
      </c>
      <c r="Q526" s="14">
        <v>1237240.4776099999</v>
      </c>
      <c r="R526" s="14">
        <v>0</v>
      </c>
      <c r="S526" s="14">
        <v>0</v>
      </c>
      <c r="T526" s="15">
        <v>0</v>
      </c>
    </row>
    <row r="527" spans="1:20" x14ac:dyDescent="0.2">
      <c r="A527" s="10">
        <f t="shared" si="8"/>
        <v>515</v>
      </c>
      <c r="B527" s="16">
        <v>9</v>
      </c>
      <c r="C527" s="16" t="s">
        <v>220</v>
      </c>
      <c r="D527" s="16">
        <v>93</v>
      </c>
      <c r="E527" s="16" t="s">
        <v>230</v>
      </c>
      <c r="F527" s="16">
        <v>936</v>
      </c>
      <c r="G527" s="16" t="s">
        <v>262</v>
      </c>
      <c r="H527" s="16" t="s">
        <v>26</v>
      </c>
      <c r="I527" s="16">
        <v>9362</v>
      </c>
      <c r="J527" s="16" t="s">
        <v>610</v>
      </c>
      <c r="K527" s="16" t="s">
        <v>35</v>
      </c>
      <c r="L527" s="17">
        <v>53800.243000000002</v>
      </c>
      <c r="M527" s="17">
        <v>53800.243000000002</v>
      </c>
      <c r="N527" s="17">
        <v>0</v>
      </c>
      <c r="O527" s="17">
        <v>0</v>
      </c>
      <c r="P527" s="17">
        <v>0</v>
      </c>
      <c r="Q527" s="17">
        <v>0</v>
      </c>
      <c r="R527" s="17">
        <v>0</v>
      </c>
      <c r="S527" s="17">
        <v>0</v>
      </c>
      <c r="T527" s="18">
        <v>0</v>
      </c>
    </row>
    <row r="528" spans="1:20" x14ac:dyDescent="0.2">
      <c r="A528" s="11">
        <f t="shared" si="8"/>
        <v>516</v>
      </c>
      <c r="B528" s="13">
        <v>9</v>
      </c>
      <c r="C528" s="13" t="s">
        <v>220</v>
      </c>
      <c r="D528" s="13">
        <v>93</v>
      </c>
      <c r="E528" s="13" t="s">
        <v>230</v>
      </c>
      <c r="F528" s="13">
        <v>936</v>
      </c>
      <c r="G528" s="13" t="s">
        <v>262</v>
      </c>
      <c r="H528" s="13" t="s">
        <v>264</v>
      </c>
      <c r="I528" s="13"/>
      <c r="J528" s="13"/>
      <c r="K528" s="13" t="s">
        <v>26</v>
      </c>
      <c r="L528" s="14">
        <v>1291040.72061</v>
      </c>
      <c r="M528" s="14">
        <v>53800.243000000002</v>
      </c>
      <c r="N528" s="14">
        <v>1237240.4776099999</v>
      </c>
      <c r="O528" s="14">
        <v>1237240.4776099999</v>
      </c>
      <c r="P528" s="14">
        <v>0</v>
      </c>
      <c r="Q528" s="14">
        <v>1237240.4776099999</v>
      </c>
      <c r="R528" s="14">
        <v>0</v>
      </c>
      <c r="S528" s="14">
        <v>0</v>
      </c>
      <c r="T528" s="15">
        <v>0</v>
      </c>
    </row>
    <row r="529" spans="1:20" x14ac:dyDescent="0.2">
      <c r="A529" s="10">
        <f t="shared" si="8"/>
        <v>517</v>
      </c>
      <c r="B529" s="16">
        <v>9</v>
      </c>
      <c r="C529" s="16" t="s">
        <v>220</v>
      </c>
      <c r="D529" s="16">
        <v>93</v>
      </c>
      <c r="E529" s="16" t="s">
        <v>230</v>
      </c>
      <c r="F529" s="16">
        <v>936</v>
      </c>
      <c r="G529" s="16" t="s">
        <v>262</v>
      </c>
      <c r="H529" s="16" t="s">
        <v>234</v>
      </c>
      <c r="I529" s="16"/>
      <c r="J529" s="16"/>
      <c r="K529" s="16" t="s">
        <v>26</v>
      </c>
      <c r="L529" s="17">
        <v>1291040.72061</v>
      </c>
      <c r="M529" s="17">
        <v>53800.243000000002</v>
      </c>
      <c r="N529" s="17">
        <v>1237240.4776099999</v>
      </c>
      <c r="O529" s="17">
        <v>1237240.4776099999</v>
      </c>
      <c r="P529" s="17">
        <v>0</v>
      </c>
      <c r="Q529" s="17">
        <v>1237240.4776099999</v>
      </c>
      <c r="R529" s="17">
        <v>0</v>
      </c>
      <c r="S529" s="17">
        <v>0</v>
      </c>
      <c r="T529" s="18">
        <v>0</v>
      </c>
    </row>
    <row r="530" spans="1:20" x14ac:dyDescent="0.2">
      <c r="A530" s="11">
        <f t="shared" si="8"/>
        <v>518</v>
      </c>
      <c r="B530" s="13">
        <v>9</v>
      </c>
      <c r="C530" s="13" t="s">
        <v>220</v>
      </c>
      <c r="D530" s="13">
        <v>93</v>
      </c>
      <c r="E530" s="13" t="s">
        <v>230</v>
      </c>
      <c r="F530" s="13">
        <v>936</v>
      </c>
      <c r="G530" s="13" t="s">
        <v>262</v>
      </c>
      <c r="H530" s="13" t="s">
        <v>265</v>
      </c>
      <c r="I530" s="13"/>
      <c r="J530" s="13"/>
      <c r="K530" s="13" t="s">
        <v>26</v>
      </c>
      <c r="L530" s="14">
        <v>11498621.13338</v>
      </c>
      <c r="M530" s="14">
        <v>2571542.5273600002</v>
      </c>
      <c r="N530" s="14">
        <v>8927078.6060199998</v>
      </c>
      <c r="O530" s="14">
        <v>15670603.689160001</v>
      </c>
      <c r="P530" s="14">
        <v>3013340.2649699999</v>
      </c>
      <c r="Q530" s="14">
        <v>12657263.42419</v>
      </c>
      <c r="R530" s="14">
        <v>72891756.971589997</v>
      </c>
      <c r="S530" s="14">
        <v>43269951.551200002</v>
      </c>
      <c r="T530" s="15">
        <v>29621805.420389999</v>
      </c>
    </row>
    <row r="531" spans="1:20" x14ac:dyDescent="0.2">
      <c r="A531" s="10">
        <f t="shared" si="8"/>
        <v>519</v>
      </c>
      <c r="B531" s="16">
        <v>9</v>
      </c>
      <c r="C531" s="16" t="s">
        <v>220</v>
      </c>
      <c r="D531" s="16">
        <v>99</v>
      </c>
      <c r="E531" s="16" t="s">
        <v>611</v>
      </c>
      <c r="F531" s="16">
        <v>990</v>
      </c>
      <c r="G531" s="16" t="s">
        <v>266</v>
      </c>
      <c r="H531" s="16" t="s">
        <v>26</v>
      </c>
      <c r="I531" s="16">
        <v>9900</v>
      </c>
      <c r="J531" s="16" t="s">
        <v>266</v>
      </c>
      <c r="K531" s="16" t="s">
        <v>27</v>
      </c>
      <c r="L531" s="17">
        <v>0</v>
      </c>
      <c r="M531" s="17">
        <v>0</v>
      </c>
      <c r="N531" s="17">
        <v>0</v>
      </c>
      <c r="O531" s="17">
        <v>0</v>
      </c>
      <c r="P531" s="17">
        <v>0</v>
      </c>
      <c r="Q531" s="17">
        <v>0</v>
      </c>
      <c r="R531" s="17">
        <v>25814232.452059999</v>
      </c>
      <c r="S531" s="17">
        <v>1021469.9630700001</v>
      </c>
      <c r="T531" s="18">
        <v>24792762.488990001</v>
      </c>
    </row>
    <row r="532" spans="1:20" x14ac:dyDescent="0.2">
      <c r="A532" s="11">
        <f t="shared" si="8"/>
        <v>520</v>
      </c>
      <c r="B532" s="13">
        <v>9</v>
      </c>
      <c r="C532" s="13" t="s">
        <v>220</v>
      </c>
      <c r="D532" s="13">
        <v>99</v>
      </c>
      <c r="E532" s="13" t="s">
        <v>611</v>
      </c>
      <c r="F532" s="13">
        <v>990</v>
      </c>
      <c r="G532" s="13" t="s">
        <v>266</v>
      </c>
      <c r="H532" s="13" t="s">
        <v>267</v>
      </c>
      <c r="I532" s="13"/>
      <c r="J532" s="13"/>
      <c r="K532" s="13" t="s">
        <v>26</v>
      </c>
      <c r="L532" s="14">
        <v>16222754.34444</v>
      </c>
      <c r="M532" s="14">
        <v>14231573.398469999</v>
      </c>
      <c r="N532" s="14">
        <v>1991180.94597</v>
      </c>
      <c r="O532" s="14">
        <v>17421312.362539999</v>
      </c>
      <c r="P532" s="14">
        <v>16317289.44345</v>
      </c>
      <c r="Q532" s="14">
        <v>1104022.91909</v>
      </c>
      <c r="R532" s="14">
        <v>63486889.018799998</v>
      </c>
      <c r="S532" s="14">
        <v>30917543.027910002</v>
      </c>
      <c r="T532" s="15">
        <v>32569345.99089</v>
      </c>
    </row>
    <row r="533" spans="1:20" x14ac:dyDescent="0.2">
      <c r="A533" s="10">
        <f t="shared" si="8"/>
        <v>521</v>
      </c>
      <c r="B533" s="16">
        <v>9</v>
      </c>
      <c r="C533" s="16" t="s">
        <v>220</v>
      </c>
      <c r="D533" s="16">
        <v>99</v>
      </c>
      <c r="E533" s="16" t="s">
        <v>611</v>
      </c>
      <c r="F533" s="16">
        <v>991</v>
      </c>
      <c r="G533" s="16" t="s">
        <v>268</v>
      </c>
      <c r="H533" s="16" t="s">
        <v>26</v>
      </c>
      <c r="I533" s="16">
        <v>9910</v>
      </c>
      <c r="J533" s="16" t="s">
        <v>268</v>
      </c>
      <c r="K533" s="16" t="s">
        <v>27</v>
      </c>
      <c r="L533" s="17">
        <v>0</v>
      </c>
      <c r="M533" s="17">
        <v>0</v>
      </c>
      <c r="N533" s="17">
        <v>0</v>
      </c>
      <c r="O533" s="17">
        <v>0</v>
      </c>
      <c r="P533" s="17">
        <v>0</v>
      </c>
      <c r="Q533" s="17">
        <v>0</v>
      </c>
      <c r="R533" s="17">
        <v>5761.3148700000002</v>
      </c>
      <c r="S533" s="17">
        <v>5761.3148700000002</v>
      </c>
      <c r="T533" s="18">
        <v>0</v>
      </c>
    </row>
    <row r="534" spans="1:20" x14ac:dyDescent="0.2">
      <c r="A534" s="11">
        <f t="shared" si="8"/>
        <v>522</v>
      </c>
      <c r="B534" s="13">
        <v>9</v>
      </c>
      <c r="C534" s="13" t="s">
        <v>220</v>
      </c>
      <c r="D534" s="13">
        <v>99</v>
      </c>
      <c r="E534" s="13" t="s">
        <v>611</v>
      </c>
      <c r="F534" s="13">
        <v>991</v>
      </c>
      <c r="G534" s="13" t="s">
        <v>268</v>
      </c>
      <c r="H534" s="13" t="s">
        <v>269</v>
      </c>
      <c r="I534" s="13"/>
      <c r="J534" s="13"/>
      <c r="K534" s="13" t="s">
        <v>26</v>
      </c>
      <c r="L534" s="14">
        <v>148877.90176000001</v>
      </c>
      <c r="M534" s="14">
        <v>103032.60135</v>
      </c>
      <c r="N534" s="14">
        <v>45845.300410000003</v>
      </c>
      <c r="O534" s="14">
        <v>238375.91154999999</v>
      </c>
      <c r="P534" s="14">
        <v>199367.36004</v>
      </c>
      <c r="Q534" s="14">
        <v>39008.551509999998</v>
      </c>
      <c r="R534" s="14">
        <v>7604331.0956100002</v>
      </c>
      <c r="S534" s="14">
        <v>7354698.9221200002</v>
      </c>
      <c r="T534" s="15">
        <v>249632.17348999999</v>
      </c>
    </row>
    <row r="535" spans="1:20" x14ac:dyDescent="0.2">
      <c r="A535" s="11">
        <f t="shared" si="8"/>
        <v>523</v>
      </c>
      <c r="B535" s="16">
        <v>9</v>
      </c>
      <c r="C535" s="16" t="s">
        <v>220</v>
      </c>
      <c r="D535" s="16">
        <v>99</v>
      </c>
      <c r="E535" s="16" t="s">
        <v>611</v>
      </c>
      <c r="F535" s="16">
        <v>992</v>
      </c>
      <c r="G535" s="16" t="s">
        <v>270</v>
      </c>
      <c r="H535" s="16" t="s">
        <v>26</v>
      </c>
      <c r="I535" s="16">
        <v>9920</v>
      </c>
      <c r="J535" s="16" t="s">
        <v>270</v>
      </c>
      <c r="K535" s="16" t="s">
        <v>27</v>
      </c>
      <c r="L535" s="17">
        <v>22216462.146269999</v>
      </c>
      <c r="M535" s="17">
        <v>3569950.8430699999</v>
      </c>
      <c r="N535" s="17">
        <v>18646511.303199999</v>
      </c>
      <c r="O535" s="17">
        <v>20993758.61431</v>
      </c>
      <c r="P535" s="17">
        <v>3569950.8421100001</v>
      </c>
      <c r="Q535" s="17">
        <v>17423807.7722</v>
      </c>
      <c r="R535" s="17">
        <v>2443765.38643</v>
      </c>
      <c r="S535" s="17">
        <v>1.0499999999999999E-3</v>
      </c>
      <c r="T535" s="18">
        <v>2443765.3853799999</v>
      </c>
    </row>
    <row r="536" spans="1:20" x14ac:dyDescent="0.2">
      <c r="A536" s="11">
        <f t="shared" si="8"/>
        <v>524</v>
      </c>
      <c r="B536" s="13">
        <v>9</v>
      </c>
      <c r="C536" s="13" t="s">
        <v>220</v>
      </c>
      <c r="D536" s="13">
        <v>99</v>
      </c>
      <c r="E536" s="13" t="s">
        <v>611</v>
      </c>
      <c r="F536" s="13">
        <v>992</v>
      </c>
      <c r="G536" s="13" t="s">
        <v>270</v>
      </c>
      <c r="H536" s="13" t="s">
        <v>271</v>
      </c>
      <c r="I536" s="13"/>
      <c r="J536" s="13"/>
      <c r="K536" s="13" t="s">
        <v>26</v>
      </c>
      <c r="L536" s="14">
        <v>22216462.146269999</v>
      </c>
      <c r="M536" s="14">
        <v>3569950.8430699999</v>
      </c>
      <c r="N536" s="14">
        <v>18646511.303199999</v>
      </c>
      <c r="O536" s="14">
        <v>20993758.61431</v>
      </c>
      <c r="P536" s="14">
        <v>3569950.8421100001</v>
      </c>
      <c r="Q536" s="14">
        <v>17423807.7722</v>
      </c>
      <c r="R536" s="14">
        <v>3929706.3623700002</v>
      </c>
      <c r="S536" s="14">
        <v>1.0499999999999999E-3</v>
      </c>
      <c r="T536" s="15">
        <v>3929706.3613200001</v>
      </c>
    </row>
    <row r="537" spans="1:20" x14ac:dyDescent="0.2">
      <c r="A537" s="11">
        <f t="shared" si="8"/>
        <v>525</v>
      </c>
      <c r="B537" s="16">
        <v>9</v>
      </c>
      <c r="C537" s="16" t="s">
        <v>220</v>
      </c>
      <c r="D537" s="16">
        <v>99</v>
      </c>
      <c r="E537" s="16" t="s">
        <v>611</v>
      </c>
      <c r="F537" s="16">
        <v>992</v>
      </c>
      <c r="G537" s="16" t="s">
        <v>270</v>
      </c>
      <c r="H537" s="16" t="s">
        <v>272</v>
      </c>
      <c r="I537" s="16"/>
      <c r="J537" s="16"/>
      <c r="K537" s="16" t="s">
        <v>26</v>
      </c>
      <c r="L537" s="17">
        <v>38588094.392470002</v>
      </c>
      <c r="M537" s="17">
        <v>17904556.842890002</v>
      </c>
      <c r="N537" s="17">
        <v>20683537.54958</v>
      </c>
      <c r="O537" s="17">
        <v>38653446.888400003</v>
      </c>
      <c r="P537" s="17">
        <v>20086607.645599999</v>
      </c>
      <c r="Q537" s="17">
        <v>18566839.242800001</v>
      </c>
      <c r="R537" s="17">
        <v>75020926.476779997</v>
      </c>
      <c r="S537" s="17">
        <v>38272241.951080002</v>
      </c>
      <c r="T537" s="18">
        <v>36748684.525700003</v>
      </c>
    </row>
    <row r="538" spans="1:20" x14ac:dyDescent="0.2">
      <c r="A538" s="11">
        <f t="shared" si="8"/>
        <v>526</v>
      </c>
      <c r="B538" s="13">
        <v>9</v>
      </c>
      <c r="C538" s="13" t="s">
        <v>220</v>
      </c>
      <c r="D538" s="13">
        <v>99</v>
      </c>
      <c r="E538" s="13" t="s">
        <v>611</v>
      </c>
      <c r="F538" s="13">
        <v>992</v>
      </c>
      <c r="G538" s="13" t="s">
        <v>270</v>
      </c>
      <c r="H538" s="13" t="s">
        <v>273</v>
      </c>
      <c r="I538" s="13"/>
      <c r="J538" s="13"/>
      <c r="K538" s="13" t="s">
        <v>26</v>
      </c>
      <c r="L538" s="14">
        <v>22216462.146269999</v>
      </c>
      <c r="M538" s="14">
        <v>3569950.8430699999</v>
      </c>
      <c r="N538" s="14">
        <v>18646511.303199999</v>
      </c>
      <c r="O538" s="14">
        <v>20993758.61431</v>
      </c>
      <c r="P538" s="14">
        <v>3569950.8421100001</v>
      </c>
      <c r="Q538" s="14">
        <v>17423807.7722</v>
      </c>
      <c r="R538" s="14">
        <v>28263759.153360002</v>
      </c>
      <c r="S538" s="14">
        <v>1027231.27899</v>
      </c>
      <c r="T538" s="15">
        <v>27236527.874370001</v>
      </c>
    </row>
    <row r="539" spans="1:20" x14ac:dyDescent="0.2">
      <c r="A539" s="11">
        <f t="shared" si="8"/>
        <v>527</v>
      </c>
      <c r="B539" s="16">
        <v>9</v>
      </c>
      <c r="C539" s="16" t="s">
        <v>220</v>
      </c>
      <c r="D539" s="16">
        <v>99</v>
      </c>
      <c r="E539" s="16" t="s">
        <v>611</v>
      </c>
      <c r="F539" s="16">
        <v>990</v>
      </c>
      <c r="G539" s="16" t="s">
        <v>266</v>
      </c>
      <c r="H539" s="16" t="s">
        <v>26</v>
      </c>
      <c r="I539" s="16">
        <v>9900</v>
      </c>
      <c r="J539" s="16" t="s">
        <v>266</v>
      </c>
      <c r="K539" s="16" t="s">
        <v>35</v>
      </c>
      <c r="L539" s="17">
        <v>16222754.34444</v>
      </c>
      <c r="M539" s="17">
        <v>14231573.398469999</v>
      </c>
      <c r="N539" s="17">
        <v>1991180.94597</v>
      </c>
      <c r="O539" s="17">
        <v>17421312.362539999</v>
      </c>
      <c r="P539" s="17">
        <v>16317289.44345</v>
      </c>
      <c r="Q539" s="17">
        <v>1104022.91909</v>
      </c>
      <c r="R539" s="17">
        <v>37672656.566739999</v>
      </c>
      <c r="S539" s="17">
        <v>29896073.06484</v>
      </c>
      <c r="T539" s="18">
        <v>7776583.5018999996</v>
      </c>
    </row>
    <row r="540" spans="1:20" x14ac:dyDescent="0.2">
      <c r="A540" s="11">
        <f t="shared" si="8"/>
        <v>528</v>
      </c>
      <c r="B540" s="13">
        <v>9</v>
      </c>
      <c r="C540" s="13" t="s">
        <v>220</v>
      </c>
      <c r="D540" s="13">
        <v>99</v>
      </c>
      <c r="E540" s="13" t="s">
        <v>611</v>
      </c>
      <c r="F540" s="13">
        <v>991</v>
      </c>
      <c r="G540" s="13" t="s">
        <v>268</v>
      </c>
      <c r="H540" s="13" t="s">
        <v>26</v>
      </c>
      <c r="I540" s="13">
        <v>9910</v>
      </c>
      <c r="J540" s="13" t="s">
        <v>268</v>
      </c>
      <c r="K540" s="13" t="s">
        <v>35</v>
      </c>
      <c r="L540" s="14">
        <v>148877.90176000001</v>
      </c>
      <c r="M540" s="14">
        <v>103032.60135</v>
      </c>
      <c r="N540" s="14">
        <v>45845.300410000003</v>
      </c>
      <c r="O540" s="14">
        <v>238375.91154999999</v>
      </c>
      <c r="P540" s="14">
        <v>199367.36004</v>
      </c>
      <c r="Q540" s="14">
        <v>39008.551509999998</v>
      </c>
      <c r="R540" s="14">
        <v>7598569.7807400003</v>
      </c>
      <c r="S540" s="14">
        <v>7348937.6072500004</v>
      </c>
      <c r="T540" s="15">
        <v>249632.17348999999</v>
      </c>
    </row>
    <row r="541" spans="1:20" x14ac:dyDescent="0.2">
      <c r="A541" s="11">
        <f t="shared" si="8"/>
        <v>529</v>
      </c>
      <c r="B541" s="16">
        <v>9</v>
      </c>
      <c r="C541" s="16" t="s">
        <v>220</v>
      </c>
      <c r="D541" s="16">
        <v>99</v>
      </c>
      <c r="E541" s="16" t="s">
        <v>611</v>
      </c>
      <c r="F541" s="16">
        <v>992</v>
      </c>
      <c r="G541" s="16" t="s">
        <v>270</v>
      </c>
      <c r="H541" s="16" t="s">
        <v>26</v>
      </c>
      <c r="I541" s="16">
        <v>9920</v>
      </c>
      <c r="J541" s="16" t="s">
        <v>270</v>
      </c>
      <c r="K541" s="16" t="s">
        <v>35</v>
      </c>
      <c r="L541" s="17">
        <v>0</v>
      </c>
      <c r="M541" s="17">
        <v>0</v>
      </c>
      <c r="N541" s="17">
        <v>0</v>
      </c>
      <c r="O541" s="17">
        <v>0</v>
      </c>
      <c r="P541" s="17">
        <v>0</v>
      </c>
      <c r="Q541" s="17">
        <v>0</v>
      </c>
      <c r="R541" s="17">
        <v>1485940.97594</v>
      </c>
      <c r="S541" s="17">
        <v>0</v>
      </c>
      <c r="T541" s="18">
        <v>1485940.97594</v>
      </c>
    </row>
    <row r="542" spans="1:20" x14ac:dyDescent="0.2">
      <c r="A542" s="11">
        <f t="shared" ref="A542:A545" si="9">ROW(A530)</f>
        <v>530</v>
      </c>
      <c r="B542" s="13">
        <v>9</v>
      </c>
      <c r="C542" s="13" t="s">
        <v>220</v>
      </c>
      <c r="D542" s="13">
        <v>99</v>
      </c>
      <c r="E542" s="13" t="s">
        <v>611</v>
      </c>
      <c r="F542" s="13">
        <v>992</v>
      </c>
      <c r="G542" s="13" t="s">
        <v>270</v>
      </c>
      <c r="H542" s="13" t="s">
        <v>274</v>
      </c>
      <c r="I542" s="13"/>
      <c r="J542" s="13"/>
      <c r="K542" s="13" t="s">
        <v>26</v>
      </c>
      <c r="L542" s="14">
        <v>16371632.246200001</v>
      </c>
      <c r="M542" s="14">
        <v>14334605.99982</v>
      </c>
      <c r="N542" s="14">
        <v>2037026.2463799999</v>
      </c>
      <c r="O542" s="14">
        <v>17659688.274089999</v>
      </c>
      <c r="P542" s="14">
        <v>16516656.80349</v>
      </c>
      <c r="Q542" s="14">
        <v>1143031.4705999999</v>
      </c>
      <c r="R542" s="14">
        <v>46757167.323420003</v>
      </c>
      <c r="S542" s="14">
        <v>37245010.672090001</v>
      </c>
      <c r="T542" s="15">
        <v>9512156.6513299998</v>
      </c>
    </row>
    <row r="543" spans="1:20" x14ac:dyDescent="0.2">
      <c r="A543" s="11">
        <f t="shared" si="9"/>
        <v>531</v>
      </c>
      <c r="B543" s="16">
        <v>9</v>
      </c>
      <c r="C543" s="16" t="s">
        <v>220</v>
      </c>
      <c r="D543" s="16">
        <v>99</v>
      </c>
      <c r="E543" s="16" t="s">
        <v>611</v>
      </c>
      <c r="F543" s="16">
        <v>992</v>
      </c>
      <c r="G543" s="16" t="s">
        <v>270</v>
      </c>
      <c r="H543" s="16" t="s">
        <v>275</v>
      </c>
      <c r="I543" s="16"/>
      <c r="J543" s="16"/>
      <c r="K543" s="16" t="s">
        <v>26</v>
      </c>
      <c r="L543" s="17">
        <v>46029065.200470001</v>
      </c>
      <c r="M543" s="17">
        <v>17515077.007199999</v>
      </c>
      <c r="N543" s="17">
        <v>28513988.193270002</v>
      </c>
      <c r="O543" s="17">
        <v>40569026.616800003</v>
      </c>
      <c r="P543" s="17">
        <v>14891228.46496</v>
      </c>
      <c r="Q543" s="17">
        <v>25677798.151840001</v>
      </c>
      <c r="R543" s="17">
        <v>119648924.29501</v>
      </c>
      <c r="S543" s="17">
        <v>80514962.224340007</v>
      </c>
      <c r="T543" s="18">
        <v>39133962.070670001</v>
      </c>
    </row>
    <row r="544" spans="1:20" x14ac:dyDescent="0.2">
      <c r="A544" s="11">
        <f t="shared" si="9"/>
        <v>532</v>
      </c>
      <c r="B544" s="13">
        <v>9</v>
      </c>
      <c r="C544" s="13" t="s">
        <v>220</v>
      </c>
      <c r="D544" s="13">
        <v>99</v>
      </c>
      <c r="E544" s="13" t="s">
        <v>611</v>
      </c>
      <c r="F544" s="13">
        <v>992</v>
      </c>
      <c r="G544" s="13" t="s">
        <v>270</v>
      </c>
      <c r="H544" s="13" t="s">
        <v>276</v>
      </c>
      <c r="I544" s="13"/>
      <c r="J544" s="13"/>
      <c r="K544" s="13" t="s">
        <v>26</v>
      </c>
      <c r="L544" s="14">
        <v>27870253.379579999</v>
      </c>
      <c r="M544" s="14">
        <v>16906148.527180001</v>
      </c>
      <c r="N544" s="14">
        <v>10964104.852399999</v>
      </c>
      <c r="O544" s="14">
        <v>33330291.96325</v>
      </c>
      <c r="P544" s="14">
        <v>19529997.068459999</v>
      </c>
      <c r="Q544" s="14">
        <v>13800294.894789999</v>
      </c>
      <c r="R544" s="14">
        <v>119648924.29501</v>
      </c>
      <c r="S544" s="14">
        <v>80514962.223289996</v>
      </c>
      <c r="T544" s="15">
        <v>39133962.071719997</v>
      </c>
    </row>
    <row r="545" spans="1:20" x14ac:dyDescent="0.2">
      <c r="A545" s="11">
        <f t="shared" si="9"/>
        <v>533</v>
      </c>
      <c r="B545" s="16">
        <v>9</v>
      </c>
      <c r="C545" s="16" t="s">
        <v>220</v>
      </c>
      <c r="D545" s="16">
        <v>99</v>
      </c>
      <c r="E545" s="16" t="s">
        <v>611</v>
      </c>
      <c r="F545" s="16">
        <v>992</v>
      </c>
      <c r="G545" s="16" t="s">
        <v>270</v>
      </c>
      <c r="H545" s="16" t="s">
        <v>277</v>
      </c>
      <c r="I545" s="16"/>
      <c r="J545" s="16"/>
      <c r="K545" s="16" t="s">
        <v>26</v>
      </c>
      <c r="L545" s="17">
        <v>73899318.580050007</v>
      </c>
      <c r="M545" s="17">
        <v>34421225.534379996</v>
      </c>
      <c r="N545" s="17">
        <v>39478093.045670003</v>
      </c>
      <c r="O545" s="17">
        <v>73899318.580050007</v>
      </c>
      <c r="P545" s="17">
        <v>34421225.533419997</v>
      </c>
      <c r="Q545" s="17">
        <v>39478093.046630003</v>
      </c>
      <c r="R545" s="17">
        <v>0</v>
      </c>
      <c r="S545" s="17">
        <v>0</v>
      </c>
      <c r="T545" s="18">
        <v>0</v>
      </c>
    </row>
  </sheetData>
  <mergeCells count="18">
    <mergeCell ref="F14:F16"/>
    <mergeCell ref="A14:A16"/>
    <mergeCell ref="B14:B16"/>
    <mergeCell ref="C14:C16"/>
    <mergeCell ref="D14:D16"/>
    <mergeCell ref="E14:E16"/>
    <mergeCell ref="G14:G16"/>
    <mergeCell ref="H14:H16"/>
    <mergeCell ref="I14:I16"/>
    <mergeCell ref="J14:J16"/>
    <mergeCell ref="K14:K16"/>
    <mergeCell ref="R14:T14"/>
    <mergeCell ref="L15:N15"/>
    <mergeCell ref="O15:Q15"/>
    <mergeCell ref="R15:R16"/>
    <mergeCell ref="S15:S16"/>
    <mergeCell ref="T15:T16"/>
    <mergeCell ref="L14:Q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